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yashir\AppData\Local\Microsoft\Windows\INetCache\Content.Outlook\F0P424JS\"/>
    </mc:Choice>
  </mc:AlternateContent>
  <workbookProtection workbookAlgorithmName="SHA-512" workbookHashValue="UKYlvmoY1vA1QGvbBj/cCZgf/6MDnW7FYocC95KTTBt5R0qa9pZtQ0Rpn5MW2dsri/19rTaik2T5EL0FFnWTiw==" workbookSaltValue="4hh5pjN4r4S4sz+2VnmI2Q==" workbookSpinCount="100000" lockStructure="1"/>
  <bookViews>
    <workbookView xWindow="0" yWindow="0" windowWidth="28800" windowHeight="12000"/>
  </bookViews>
  <sheets>
    <sheet name="Stockton Methodolog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 l="1"/>
</calcChain>
</file>

<file path=xl/sharedStrings.xml><?xml version="1.0" encoding="utf-8"?>
<sst xmlns="http://schemas.openxmlformats.org/spreadsheetml/2006/main" count="198" uniqueCount="125">
  <si>
    <t>Unit Type</t>
  </si>
  <si>
    <t>Heavy Duty Mobile Sources</t>
  </si>
  <si>
    <t>Trucks</t>
  </si>
  <si>
    <t>Fueling Stations</t>
  </si>
  <si>
    <t>Plug Stations</t>
  </si>
  <si>
    <t>Older Vehicles</t>
  </si>
  <si>
    <t>Car Share Program</t>
  </si>
  <si>
    <t>Cars</t>
  </si>
  <si>
    <t>Residential Wood Burning </t>
  </si>
  <si>
    <t>Devices</t>
  </si>
  <si>
    <t>Land Use</t>
  </si>
  <si>
    <t>Bike Paths</t>
  </si>
  <si>
    <t>Community</t>
  </si>
  <si>
    <t>Vegetative Barriers</t>
  </si>
  <si>
    <t>Projects</t>
  </si>
  <si>
    <t>Trees and Urban Greening</t>
  </si>
  <si>
    <t>Schools</t>
  </si>
  <si>
    <t>Residential Lawn and Garden Equipment</t>
  </si>
  <si>
    <t xml:space="preserve">Equipment </t>
  </si>
  <si>
    <t>Commercial Lawn and Garden Equipment</t>
  </si>
  <si>
    <t>Units</t>
  </si>
  <si>
    <t>Chargers</t>
  </si>
  <si>
    <t>Truck Reroute Study</t>
  </si>
  <si>
    <t>Study</t>
  </si>
  <si>
    <t>Home weatherization, Solar, Electrification, Air Filtration in Homes</t>
  </si>
  <si>
    <t>EV Mechanic Training</t>
  </si>
  <si>
    <t>Trainings</t>
  </si>
  <si>
    <t>Measure #</t>
  </si>
  <si>
    <t>HD.1</t>
  </si>
  <si>
    <t>HD.3</t>
  </si>
  <si>
    <t>TP.1</t>
  </si>
  <si>
    <t>TP.3</t>
  </si>
  <si>
    <t>TP.5</t>
  </si>
  <si>
    <t>TP.2</t>
  </si>
  <si>
    <t>TP.4</t>
  </si>
  <si>
    <t>RB.1</t>
  </si>
  <si>
    <t>LU.2</t>
  </si>
  <si>
    <t>VB.1</t>
  </si>
  <si>
    <t>UG.1</t>
  </si>
  <si>
    <t>SC.1</t>
  </si>
  <si>
    <t>LG.1</t>
  </si>
  <si>
    <t>LG.2</t>
  </si>
  <si>
    <t>IAQ.1</t>
  </si>
  <si>
    <t>Allocation Amount</t>
  </si>
  <si>
    <t>Locomotive Switchers</t>
  </si>
  <si>
    <t>Heavy Duty Electric Vehicle Charging Infrastructure</t>
  </si>
  <si>
    <r>
      <t xml:space="preserve">Events </t>
    </r>
    <r>
      <rPr>
        <sz val="8"/>
        <color theme="1"/>
        <rFont val="Arial"/>
        <family val="2"/>
      </rPr>
      <t>(400 cars per event)</t>
    </r>
  </si>
  <si>
    <t>Targeted Tune-In Tune-Up Events within Community</t>
  </si>
  <si>
    <t>Program</t>
  </si>
  <si>
    <r>
      <t xml:space="preserve">Incentives to Replace Wood Burning Devices </t>
    </r>
    <r>
      <rPr>
        <sz val="9"/>
        <color theme="1"/>
        <rFont val="Arial"/>
        <family val="2"/>
      </rPr>
      <t>(with electric or natural gas)</t>
    </r>
  </si>
  <si>
    <r>
      <t xml:space="preserve">Bike Paths and Infrastructure </t>
    </r>
    <r>
      <rPr>
        <sz val="9"/>
        <rFont val="Arial"/>
        <family val="2"/>
      </rPr>
      <t>(match funding with planning agencies)</t>
    </r>
  </si>
  <si>
    <t>Truck Idling Plug-Ins</t>
  </si>
  <si>
    <r>
      <t xml:space="preserve">Zero &amp; Near-Zero Emission Heavy Duty Trucks </t>
    </r>
    <r>
      <rPr>
        <sz val="9"/>
        <color theme="1"/>
        <rFont val="Arial"/>
        <family val="2"/>
      </rPr>
      <t>(piority zero emission where possible)</t>
    </r>
  </si>
  <si>
    <t>HD.4</t>
  </si>
  <si>
    <t>Electric School Buses</t>
  </si>
  <si>
    <t>Buses</t>
  </si>
  <si>
    <t>HD.2</t>
  </si>
  <si>
    <t>HD.6</t>
  </si>
  <si>
    <t>HD.7</t>
  </si>
  <si>
    <t xml:space="preserve">EV Charging Stations </t>
  </si>
  <si>
    <r>
      <t>Air Filtration in Schools</t>
    </r>
    <r>
      <rPr>
        <sz val="9"/>
        <color theme="1"/>
        <rFont val="Arial"/>
        <family val="2"/>
      </rPr>
      <t xml:space="preserve"> </t>
    </r>
  </si>
  <si>
    <t>Reductions Estimate
Lifetime
(Tons)</t>
  </si>
  <si>
    <t>Measure</t>
  </si>
  <si>
    <t>SJ COG, City of Stockton</t>
  </si>
  <si>
    <t>Yes</t>
  </si>
  <si>
    <t>SJ COG, City of Stockton, Caltrans</t>
  </si>
  <si>
    <t>City of Stockton, California ReLeaf, TCC, PUENTES, Fathers and Families</t>
  </si>
  <si>
    <t># of Units</t>
  </si>
  <si>
    <t>Sierra Health Foundation, GRID Alternatives North Valley</t>
  </si>
  <si>
    <t>SJ COG</t>
  </si>
  <si>
    <t>California Trucking Association, San Joaquin Unit</t>
  </si>
  <si>
    <t>Delta College; Clean Tech Institute (online training?)</t>
  </si>
  <si>
    <t>Center for Sustainable Energy, San Joaquin Regional Transit District</t>
  </si>
  <si>
    <t>Sierra Health Foundation, Stockton Unified, IQAir</t>
  </si>
  <si>
    <t>Passenger Vehicle Replacement</t>
  </si>
  <si>
    <t>HD.1, UG.1</t>
  </si>
  <si>
    <t>HD.1, VB.1</t>
  </si>
  <si>
    <t>VB.1, UG.1</t>
  </si>
  <si>
    <t>HD.3, HD.4</t>
  </si>
  <si>
    <t>Is this measure linked to other measures?</t>
  </si>
  <si>
    <r>
      <t xml:space="preserve">What </t>
    </r>
    <r>
      <rPr>
        <b/>
        <u/>
        <sz val="11"/>
        <color theme="1"/>
        <rFont val="Arial"/>
        <family val="2"/>
      </rPr>
      <t>technical partners,</t>
    </r>
    <r>
      <rPr>
        <b/>
        <sz val="11"/>
        <color theme="1"/>
        <rFont val="Arial"/>
        <family val="2"/>
      </rPr>
      <t xml:space="preserve"> do we need to bring to the group?</t>
    </r>
  </si>
  <si>
    <r>
      <t xml:space="preserve">Could this measure use outside, </t>
    </r>
    <r>
      <rPr>
        <b/>
        <u/>
        <sz val="11"/>
        <color theme="1"/>
        <rFont val="Arial"/>
        <family val="2"/>
      </rPr>
      <t>technical advice</t>
    </r>
    <r>
      <rPr>
        <b/>
        <sz val="11"/>
        <color theme="1"/>
        <rFont val="Arial"/>
        <family val="2"/>
      </rPr>
      <t xml:space="preserve"> in order to implement?</t>
    </r>
  </si>
  <si>
    <t>Established program, might not be needed</t>
  </si>
  <si>
    <t>SC.2</t>
  </si>
  <si>
    <t>---</t>
  </si>
  <si>
    <t xml:space="preserve">Increase Participation in Healthy Air Living Schools </t>
  </si>
  <si>
    <t>O.1</t>
  </si>
  <si>
    <t>Multilingual Outreach</t>
  </si>
  <si>
    <t>RB.2</t>
  </si>
  <si>
    <t>Educate Public Regarding Harmful Effects of Residential Wood Burning Smoke</t>
  </si>
  <si>
    <t>RB.3</t>
  </si>
  <si>
    <t xml:space="preserve">Education about Illegal Residential Open Burning </t>
  </si>
  <si>
    <t>Enhanced Enforcement of Statewide Anti-Idling Regulation</t>
  </si>
  <si>
    <t>LU.1</t>
  </si>
  <si>
    <t>Support Projects that Reduce VMT</t>
  </si>
  <si>
    <t>LU.3</t>
  </si>
  <si>
    <t>Integration of Local and Regional Planning Efforts</t>
  </si>
  <si>
    <t>LU.4</t>
  </si>
  <si>
    <t>Addressing Algal Blooms</t>
  </si>
  <si>
    <t>SS.1</t>
  </si>
  <si>
    <t>Inspection frequency for permitted stationary sources</t>
  </si>
  <si>
    <t>SS.2</t>
  </si>
  <si>
    <t>Evaluation of Rules to Determine Whether Additional Reductions are Possible for Sources of NOx and PM2.5</t>
  </si>
  <si>
    <t>SS.3</t>
  </si>
  <si>
    <t xml:space="preserve">Expedited Facility Risk Assessment And Risk Reduction </t>
  </si>
  <si>
    <t>FD.1</t>
  </si>
  <si>
    <t>Enhanced Enforcement of Fugitive Dust Requirements</t>
  </si>
  <si>
    <t>Stationary Sources</t>
  </si>
  <si>
    <t>Outreach Activities</t>
  </si>
  <si>
    <t>Outrach Acitivites and Events</t>
  </si>
  <si>
    <t>Ongoing Support</t>
  </si>
  <si>
    <t>Meetings</t>
  </si>
  <si>
    <t>Survaillance Efforts</t>
  </si>
  <si>
    <t>Rule Evaluations</t>
  </si>
  <si>
    <t>Risk Reduction Audits</t>
  </si>
  <si>
    <t>CARB.1</t>
  </si>
  <si>
    <t>CARB Mobile Source Regulations</t>
  </si>
  <si>
    <t>Regulations</t>
  </si>
  <si>
    <t>Non-incentives Measures</t>
  </si>
  <si>
    <t>Incentives Measures</t>
  </si>
  <si>
    <t>All Measures</t>
  </si>
  <si>
    <t>LU.2, LU.1</t>
  </si>
  <si>
    <t>LU.2, LU.3</t>
  </si>
  <si>
    <t>LU.1, LU.3</t>
  </si>
  <si>
    <t>Subcommittee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</si>
</sst>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rgb="FF7030A0"/>
      <name val="Arial"/>
      <family val="2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 wrapText="1"/>
    </xf>
    <xf numFmtId="166" fontId="2" fillId="3" borderId="20" xfId="1" applyNumberFormat="1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6" fontId="2" fillId="3" borderId="1" xfId="1" applyNumberFormat="1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0" fillId="0" borderId="17" xfId="0" applyBorder="1" applyAlignment="1" applyProtection="1">
      <alignment horizontal="center" vertical="center"/>
    </xf>
    <xf numFmtId="164" fontId="6" fillId="0" borderId="17" xfId="2" applyNumberFormat="1" applyFont="1" applyBorder="1" applyAlignment="1" applyProtection="1">
      <alignment horizontal="center" vertical="center"/>
    </xf>
    <xf numFmtId="166" fontId="6" fillId="0" borderId="17" xfId="1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64" fontId="3" fillId="5" borderId="14" xfId="0" applyNumberFormat="1" applyFont="1" applyFill="1" applyBorder="1" applyAlignment="1" applyProtection="1">
      <alignment vertical="center" wrapText="1"/>
    </xf>
    <xf numFmtId="165" fontId="3" fillId="5" borderId="21" xfId="1" applyNumberFormat="1" applyFont="1" applyFill="1" applyBorder="1" applyAlignment="1" applyProtection="1">
      <alignment vertical="center" wrapText="1"/>
    </xf>
    <xf numFmtId="166" fontId="3" fillId="5" borderId="1" xfId="1" applyNumberFormat="1" applyFont="1" applyFill="1" applyBorder="1" applyAlignment="1" applyProtection="1">
      <alignment vertical="center" wrapText="1"/>
    </xf>
    <xf numFmtId="0" fontId="5" fillId="5" borderId="12" xfId="0" applyFont="1" applyFill="1" applyBorder="1" applyAlignment="1" applyProtection="1">
      <alignment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164" fontId="5" fillId="5" borderId="16" xfId="0" applyNumberFormat="1" applyFont="1" applyFill="1" applyBorder="1" applyAlignment="1" applyProtection="1">
      <alignment vertical="center" wrapText="1"/>
    </xf>
    <xf numFmtId="166" fontId="5" fillId="5" borderId="1" xfId="1" applyNumberFormat="1" applyFont="1" applyFill="1" applyBorder="1" applyAlignment="1" applyProtection="1">
      <alignment vertical="center" wrapText="1"/>
    </xf>
    <xf numFmtId="165" fontId="3" fillId="5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164" fontId="5" fillId="5" borderId="14" xfId="0" applyNumberFormat="1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vertical="center" wrapText="1"/>
    </xf>
    <xf numFmtId="166" fontId="5" fillId="5" borderId="4" xfId="1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" xfId="0" quotePrefix="1" applyFont="1" applyFill="1" applyBorder="1" applyAlignment="1" applyProtection="1">
      <alignment horizontal="center" vertical="center" wrapText="1"/>
    </xf>
    <xf numFmtId="164" fontId="3" fillId="5" borderId="14" xfId="0" quotePrefix="1" applyNumberFormat="1" applyFont="1" applyFill="1" applyBorder="1" applyAlignment="1" applyProtection="1">
      <alignment vertical="center" wrapText="1"/>
    </xf>
    <xf numFmtId="165" fontId="3" fillId="5" borderId="1" xfId="1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7" borderId="23" xfId="0" applyFont="1" applyFill="1" applyBorder="1" applyAlignment="1" applyProtection="1">
      <alignment horizontal="left" vertical="center" wrapText="1"/>
    </xf>
    <xf numFmtId="0" fontId="1" fillId="7" borderId="24" xfId="0" applyFont="1" applyFill="1" applyBorder="1" applyAlignment="1" applyProtection="1">
      <alignment horizontal="left" vertical="center" wrapText="1"/>
    </xf>
    <xf numFmtId="0" fontId="1" fillId="7" borderId="22" xfId="0" applyFont="1" applyFill="1" applyBorder="1" applyAlignment="1" applyProtection="1">
      <alignment horizontal="left" vertical="center" wrapText="1"/>
    </xf>
    <xf numFmtId="0" fontId="1" fillId="6" borderId="23" xfId="0" applyFont="1" applyFill="1" applyBorder="1" applyAlignment="1" applyProtection="1">
      <alignment horizontal="left" vertical="center" wrapText="1"/>
    </xf>
    <xf numFmtId="0" fontId="1" fillId="6" borderId="24" xfId="0" applyFont="1" applyFill="1" applyBorder="1" applyAlignment="1" applyProtection="1">
      <alignment horizontal="left" vertical="center" wrapText="1"/>
    </xf>
    <xf numFmtId="0" fontId="1" fillId="6" borderId="22" xfId="0" applyFont="1" applyFill="1" applyBorder="1" applyAlignment="1" applyProtection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topLeftCell="A19" zoomScale="80" zoomScaleNormal="80" workbookViewId="0">
      <selection activeCell="K24" sqref="K24:K28"/>
    </sheetView>
  </sheetViews>
  <sheetFormatPr defaultRowHeight="58.5" customHeight="1" x14ac:dyDescent="0.25"/>
  <cols>
    <col min="1" max="1" width="4.42578125" customWidth="1"/>
    <col min="2" max="2" width="11.5703125" style="3" customWidth="1"/>
    <col min="3" max="3" width="73.42578125" customWidth="1"/>
    <col min="4" max="5" width="32.5703125" customWidth="1"/>
    <col min="6" max="6" width="17.42578125" style="3" customWidth="1"/>
    <col min="7" max="7" width="17.42578125" customWidth="1"/>
    <col min="8" max="8" width="19.85546875" customWidth="1"/>
    <col min="9" max="9" width="12.28515625" style="3" customWidth="1"/>
    <col min="10" max="10" width="21.140625" bestFit="1" customWidth="1"/>
    <col min="11" max="11" width="20.140625" bestFit="1" customWidth="1"/>
  </cols>
  <sheetData>
    <row r="1" spans="2:11" ht="23.25" customHeight="1" thickBot="1" x14ac:dyDescent="0.3"/>
    <row r="2" spans="2:11" s="62" customFormat="1" ht="87.75" customHeight="1" thickBot="1" x14ac:dyDescent="0.3">
      <c r="B2" s="5" t="s">
        <v>27</v>
      </c>
      <c r="C2" s="5" t="s">
        <v>62</v>
      </c>
      <c r="D2" s="27" t="s">
        <v>81</v>
      </c>
      <c r="E2" s="27" t="s">
        <v>80</v>
      </c>
      <c r="F2" s="27" t="s">
        <v>79</v>
      </c>
      <c r="G2" s="27" t="s">
        <v>124</v>
      </c>
      <c r="H2" s="10" t="s">
        <v>0</v>
      </c>
      <c r="I2" s="10" t="s">
        <v>67</v>
      </c>
      <c r="J2" s="11" t="s">
        <v>43</v>
      </c>
      <c r="K2" s="12" t="s">
        <v>61</v>
      </c>
    </row>
    <row r="3" spans="2:11" ht="19.5" customHeight="1" x14ac:dyDescent="0.25">
      <c r="B3" s="6"/>
      <c r="C3" s="7" t="s">
        <v>12</v>
      </c>
      <c r="D3" s="28"/>
      <c r="E3" s="28"/>
      <c r="F3" s="72"/>
      <c r="G3" s="28"/>
      <c r="H3" s="13"/>
      <c r="I3" s="14"/>
      <c r="J3" s="15"/>
      <c r="K3" s="16"/>
    </row>
    <row r="4" spans="2:11" ht="17.25" customHeight="1" thickBot="1" x14ac:dyDescent="0.3">
      <c r="B4" s="78" t="s">
        <v>119</v>
      </c>
      <c r="C4" s="79"/>
      <c r="D4" s="79"/>
      <c r="E4" s="79"/>
      <c r="F4" s="79"/>
      <c r="G4" s="79"/>
      <c r="H4" s="79"/>
      <c r="I4" s="79"/>
      <c r="J4" s="79"/>
      <c r="K4" s="80"/>
    </row>
    <row r="5" spans="2:11" ht="58.5" customHeight="1" x14ac:dyDescent="0.25">
      <c r="B5" s="35" t="s">
        <v>37</v>
      </c>
      <c r="C5" s="36" t="s">
        <v>13</v>
      </c>
      <c r="D5" s="30" t="s">
        <v>64</v>
      </c>
      <c r="E5" s="30" t="s">
        <v>66</v>
      </c>
      <c r="F5" s="29" t="s">
        <v>75</v>
      </c>
      <c r="G5" s="59"/>
      <c r="H5" s="42" t="s">
        <v>14</v>
      </c>
      <c r="I5" s="43">
        <v>2</v>
      </c>
      <c r="J5" s="44">
        <v>1000000</v>
      </c>
      <c r="K5" s="45">
        <v>0.5</v>
      </c>
    </row>
    <row r="6" spans="2:11" ht="58.5" customHeight="1" x14ac:dyDescent="0.25">
      <c r="B6" s="35" t="s">
        <v>38</v>
      </c>
      <c r="C6" s="36" t="s">
        <v>15</v>
      </c>
      <c r="D6" s="30" t="s">
        <v>64</v>
      </c>
      <c r="E6" s="30" t="s">
        <v>66</v>
      </c>
      <c r="F6" s="29" t="s">
        <v>76</v>
      </c>
      <c r="G6" s="59"/>
      <c r="H6" s="42" t="s">
        <v>14</v>
      </c>
      <c r="I6" s="43">
        <v>2</v>
      </c>
      <c r="J6" s="44">
        <v>1000000</v>
      </c>
      <c r="K6" s="46">
        <v>0</v>
      </c>
    </row>
    <row r="7" spans="2:11" ht="58.5" customHeight="1" x14ac:dyDescent="0.25">
      <c r="B7" s="35" t="s">
        <v>39</v>
      </c>
      <c r="C7" s="36" t="s">
        <v>60</v>
      </c>
      <c r="D7" s="31" t="s">
        <v>64</v>
      </c>
      <c r="E7" s="31" t="s">
        <v>73</v>
      </c>
      <c r="F7" s="33"/>
      <c r="G7" s="59"/>
      <c r="H7" s="42" t="s">
        <v>16</v>
      </c>
      <c r="I7" s="43">
        <v>33</v>
      </c>
      <c r="J7" s="44">
        <v>2640000</v>
      </c>
      <c r="K7" s="46">
        <v>0</v>
      </c>
    </row>
    <row r="8" spans="2:11" s="2" customFormat="1" ht="58.5" customHeight="1" x14ac:dyDescent="0.25">
      <c r="B8" s="37" t="s">
        <v>42</v>
      </c>
      <c r="C8" s="38" t="s">
        <v>24</v>
      </c>
      <c r="D8" s="31" t="s">
        <v>64</v>
      </c>
      <c r="E8" s="31" t="s">
        <v>68</v>
      </c>
      <c r="F8" s="33"/>
      <c r="G8" s="60"/>
      <c r="H8" s="47" t="s">
        <v>20</v>
      </c>
      <c r="I8" s="48">
        <v>2000</v>
      </c>
      <c r="J8" s="49">
        <v>1000000</v>
      </c>
      <c r="K8" s="50">
        <v>0</v>
      </c>
    </row>
    <row r="9" spans="2:11" ht="58.5" customHeight="1" x14ac:dyDescent="0.25">
      <c r="B9" s="35" t="s">
        <v>40</v>
      </c>
      <c r="C9" s="36" t="s">
        <v>17</v>
      </c>
      <c r="D9" s="30" t="s">
        <v>82</v>
      </c>
      <c r="E9" s="30"/>
      <c r="F9" s="29"/>
      <c r="G9" s="66"/>
      <c r="H9" s="42" t="s">
        <v>18</v>
      </c>
      <c r="I9" s="43">
        <v>50</v>
      </c>
      <c r="J9" s="44">
        <v>20000</v>
      </c>
      <c r="K9" s="51">
        <v>0.3</v>
      </c>
    </row>
    <row r="10" spans="2:11" ht="58.5" customHeight="1" x14ac:dyDescent="0.25">
      <c r="B10" s="35" t="s">
        <v>41</v>
      </c>
      <c r="C10" s="36" t="s">
        <v>19</v>
      </c>
      <c r="D10" s="30" t="s">
        <v>82</v>
      </c>
      <c r="E10" s="30"/>
      <c r="F10" s="29"/>
      <c r="G10" s="66"/>
      <c r="H10" s="42" t="s">
        <v>18</v>
      </c>
      <c r="I10" s="43">
        <v>5</v>
      </c>
      <c r="J10" s="44">
        <v>100000</v>
      </c>
      <c r="K10" s="51"/>
    </row>
    <row r="11" spans="2:11" ht="17.25" customHeight="1" x14ac:dyDescent="0.25">
      <c r="B11" s="75" t="s">
        <v>118</v>
      </c>
      <c r="C11" s="76"/>
      <c r="D11" s="76"/>
      <c r="E11" s="76"/>
      <c r="F11" s="76"/>
      <c r="G11" s="76"/>
      <c r="H11" s="76"/>
      <c r="I11" s="76"/>
      <c r="J11" s="76"/>
      <c r="K11" s="77"/>
    </row>
    <row r="12" spans="2:11" ht="58.5" customHeight="1" x14ac:dyDescent="0.25">
      <c r="B12" s="35" t="s">
        <v>83</v>
      </c>
      <c r="C12" s="36" t="s">
        <v>85</v>
      </c>
      <c r="D12" s="30"/>
      <c r="E12" s="30"/>
      <c r="F12" s="29"/>
      <c r="G12" s="66"/>
      <c r="H12" s="42" t="s">
        <v>108</v>
      </c>
      <c r="I12" s="69" t="s">
        <v>84</v>
      </c>
      <c r="J12" s="70" t="s">
        <v>84</v>
      </c>
      <c r="K12" s="71" t="s">
        <v>84</v>
      </c>
    </row>
    <row r="13" spans="2:11" ht="58.5" customHeight="1" x14ac:dyDescent="0.25">
      <c r="B13" s="35" t="s">
        <v>86</v>
      </c>
      <c r="C13" s="36" t="s">
        <v>87</v>
      </c>
      <c r="D13" s="30"/>
      <c r="E13" s="30"/>
      <c r="F13" s="29" t="s">
        <v>120</v>
      </c>
      <c r="G13" s="66"/>
      <c r="H13" s="42" t="s">
        <v>109</v>
      </c>
      <c r="I13" s="69" t="s">
        <v>84</v>
      </c>
      <c r="J13" s="70" t="s">
        <v>84</v>
      </c>
      <c r="K13" s="71" t="s">
        <v>84</v>
      </c>
    </row>
    <row r="14" spans="2:11" ht="19.5" customHeight="1" x14ac:dyDescent="0.25">
      <c r="B14" s="6"/>
      <c r="C14" s="8" t="s">
        <v>10</v>
      </c>
      <c r="D14" s="32"/>
      <c r="E14" s="32"/>
      <c r="F14" s="73"/>
      <c r="G14" s="32"/>
      <c r="H14" s="17"/>
      <c r="I14" s="18"/>
      <c r="J14" s="15"/>
      <c r="K14" s="19"/>
    </row>
    <row r="15" spans="2:11" ht="17.25" customHeight="1" x14ac:dyDescent="0.25">
      <c r="B15" s="78" t="s">
        <v>119</v>
      </c>
      <c r="C15" s="79"/>
      <c r="D15" s="79"/>
      <c r="E15" s="79"/>
      <c r="F15" s="79"/>
      <c r="G15" s="79"/>
      <c r="H15" s="79"/>
      <c r="I15" s="79"/>
      <c r="J15" s="79"/>
      <c r="K15" s="80"/>
    </row>
    <row r="16" spans="2:11" s="2" customFormat="1" ht="58.5" customHeight="1" x14ac:dyDescent="0.25">
      <c r="B16" s="61" t="s">
        <v>36</v>
      </c>
      <c r="C16" s="39" t="s">
        <v>50</v>
      </c>
      <c r="D16" s="31" t="s">
        <v>64</v>
      </c>
      <c r="E16" s="31" t="s">
        <v>63</v>
      </c>
      <c r="F16" s="33" t="s">
        <v>123</v>
      </c>
      <c r="G16" s="60"/>
      <c r="H16" s="52" t="s">
        <v>11</v>
      </c>
      <c r="I16" s="53">
        <v>5</v>
      </c>
      <c r="J16" s="54">
        <v>500000</v>
      </c>
      <c r="K16" s="50">
        <v>11</v>
      </c>
    </row>
    <row r="17" spans="2:11" ht="17.25" customHeight="1" x14ac:dyDescent="0.25">
      <c r="B17" s="75" t="s">
        <v>118</v>
      </c>
      <c r="C17" s="76"/>
      <c r="D17" s="76"/>
      <c r="E17" s="76"/>
      <c r="F17" s="76"/>
      <c r="G17" s="76"/>
      <c r="H17" s="76"/>
      <c r="I17" s="76"/>
      <c r="J17" s="76"/>
      <c r="K17" s="77"/>
    </row>
    <row r="18" spans="2:11" ht="58.5" customHeight="1" x14ac:dyDescent="0.25">
      <c r="B18" s="35" t="s">
        <v>93</v>
      </c>
      <c r="C18" s="36" t="s">
        <v>94</v>
      </c>
      <c r="D18" s="30"/>
      <c r="E18" s="30"/>
      <c r="F18" s="29" t="s">
        <v>122</v>
      </c>
      <c r="G18" s="66"/>
      <c r="H18" s="42" t="s">
        <v>110</v>
      </c>
      <c r="I18" s="69" t="s">
        <v>84</v>
      </c>
      <c r="J18" s="70" t="s">
        <v>84</v>
      </c>
      <c r="K18" s="71" t="s">
        <v>84</v>
      </c>
    </row>
    <row r="19" spans="2:11" ht="58.5" customHeight="1" x14ac:dyDescent="0.25">
      <c r="B19" s="35" t="s">
        <v>95</v>
      </c>
      <c r="C19" s="36" t="s">
        <v>96</v>
      </c>
      <c r="D19" s="30"/>
      <c r="E19" s="30"/>
      <c r="F19" s="29" t="s">
        <v>121</v>
      </c>
      <c r="G19" s="66"/>
      <c r="H19" s="42" t="s">
        <v>111</v>
      </c>
      <c r="I19" s="69" t="s">
        <v>84</v>
      </c>
      <c r="J19" s="70" t="s">
        <v>84</v>
      </c>
      <c r="K19" s="71" t="s">
        <v>84</v>
      </c>
    </row>
    <row r="20" spans="2:11" ht="58.5" customHeight="1" x14ac:dyDescent="0.25">
      <c r="B20" s="35" t="s">
        <v>97</v>
      </c>
      <c r="C20" s="36" t="s">
        <v>98</v>
      </c>
      <c r="D20" s="30"/>
      <c r="E20" s="30"/>
      <c r="F20" s="29"/>
      <c r="G20" s="66"/>
      <c r="H20" s="42" t="s">
        <v>111</v>
      </c>
      <c r="I20" s="69" t="s">
        <v>84</v>
      </c>
      <c r="J20" s="70" t="s">
        <v>84</v>
      </c>
      <c r="K20" s="71" t="s">
        <v>84</v>
      </c>
    </row>
    <row r="21" spans="2:11" ht="58.5" customHeight="1" x14ac:dyDescent="0.25">
      <c r="B21" s="35" t="s">
        <v>105</v>
      </c>
      <c r="C21" s="36" t="s">
        <v>106</v>
      </c>
      <c r="D21" s="30"/>
      <c r="E21" s="30"/>
      <c r="F21" s="29"/>
      <c r="G21" s="66"/>
      <c r="H21" s="42" t="s">
        <v>112</v>
      </c>
      <c r="I21" s="69" t="s">
        <v>84</v>
      </c>
      <c r="J21" s="70" t="s">
        <v>84</v>
      </c>
      <c r="K21" s="71" t="s">
        <v>84</v>
      </c>
    </row>
    <row r="22" spans="2:11" ht="19.5" customHeight="1" x14ac:dyDescent="0.25">
      <c r="B22" s="6"/>
      <c r="C22" s="8" t="s">
        <v>5</v>
      </c>
      <c r="D22" s="32"/>
      <c r="E22" s="32"/>
      <c r="F22" s="73"/>
      <c r="G22" s="32"/>
      <c r="H22" s="17"/>
      <c r="I22" s="18"/>
      <c r="J22" s="15"/>
      <c r="K22" s="19"/>
    </row>
    <row r="23" spans="2:11" ht="17.25" customHeight="1" x14ac:dyDescent="0.25">
      <c r="B23" s="78" t="s">
        <v>119</v>
      </c>
      <c r="C23" s="79"/>
      <c r="D23" s="79"/>
      <c r="E23" s="79"/>
      <c r="F23" s="79"/>
      <c r="G23" s="79"/>
      <c r="H23" s="79"/>
      <c r="I23" s="79"/>
      <c r="J23" s="79"/>
      <c r="K23" s="80"/>
    </row>
    <row r="24" spans="2:11" ht="58.5" customHeight="1" x14ac:dyDescent="0.25">
      <c r="B24" s="35" t="s">
        <v>30</v>
      </c>
      <c r="C24" s="36" t="s">
        <v>47</v>
      </c>
      <c r="D24" s="30" t="s">
        <v>82</v>
      </c>
      <c r="E24" s="30"/>
      <c r="F24" s="29"/>
      <c r="G24" s="66"/>
      <c r="H24" s="42" t="s">
        <v>46</v>
      </c>
      <c r="I24" s="43">
        <v>5</v>
      </c>
      <c r="J24" s="44">
        <v>300000</v>
      </c>
      <c r="K24" s="51">
        <v>3.68</v>
      </c>
    </row>
    <row r="25" spans="2:11" ht="58.5" customHeight="1" x14ac:dyDescent="0.25">
      <c r="B25" s="35" t="s">
        <v>33</v>
      </c>
      <c r="C25" s="36" t="s">
        <v>74</v>
      </c>
      <c r="D25" s="30" t="s">
        <v>82</v>
      </c>
      <c r="E25" s="30"/>
      <c r="F25" s="29" t="s">
        <v>31</v>
      </c>
      <c r="G25" s="59"/>
      <c r="H25" s="42" t="s">
        <v>7</v>
      </c>
      <c r="I25" s="43">
        <v>100</v>
      </c>
      <c r="J25" s="44">
        <v>800000</v>
      </c>
      <c r="K25" s="51">
        <v>0.23</v>
      </c>
    </row>
    <row r="26" spans="2:11" ht="58.5" customHeight="1" x14ac:dyDescent="0.25">
      <c r="B26" s="35" t="s">
        <v>31</v>
      </c>
      <c r="C26" s="36" t="s">
        <v>59</v>
      </c>
      <c r="D26" s="30" t="s">
        <v>82</v>
      </c>
      <c r="E26" s="30" t="s">
        <v>72</v>
      </c>
      <c r="F26" s="29" t="s">
        <v>33</v>
      </c>
      <c r="G26" s="59"/>
      <c r="H26" s="42" t="s">
        <v>21</v>
      </c>
      <c r="I26" s="43">
        <v>15</v>
      </c>
      <c r="J26" s="44">
        <v>375000</v>
      </c>
      <c r="K26" s="46">
        <v>0</v>
      </c>
    </row>
    <row r="27" spans="2:11" ht="58.5" customHeight="1" x14ac:dyDescent="0.25">
      <c r="B27" s="35" t="s">
        <v>34</v>
      </c>
      <c r="C27" s="39" t="s">
        <v>25</v>
      </c>
      <c r="D27" s="30" t="s">
        <v>64</v>
      </c>
      <c r="E27" s="30" t="s">
        <v>71</v>
      </c>
      <c r="F27" s="29"/>
      <c r="G27" s="59"/>
      <c r="H27" s="42" t="s">
        <v>26</v>
      </c>
      <c r="I27" s="43">
        <v>10</v>
      </c>
      <c r="J27" s="44">
        <v>150000</v>
      </c>
      <c r="K27" s="46">
        <v>0</v>
      </c>
    </row>
    <row r="28" spans="2:11" ht="58.5" customHeight="1" x14ac:dyDescent="0.25">
      <c r="B28" s="35" t="s">
        <v>32</v>
      </c>
      <c r="C28" s="36" t="s">
        <v>6</v>
      </c>
      <c r="D28" s="30" t="s">
        <v>64</v>
      </c>
      <c r="E28" s="30" t="s">
        <v>69</v>
      </c>
      <c r="F28" s="29"/>
      <c r="G28" s="59"/>
      <c r="H28" s="42" t="s">
        <v>48</v>
      </c>
      <c r="I28" s="43">
        <v>1</v>
      </c>
      <c r="J28" s="44">
        <v>1000000</v>
      </c>
      <c r="K28" s="46">
        <v>0</v>
      </c>
    </row>
    <row r="29" spans="2:11" ht="19.5" customHeight="1" x14ac:dyDescent="0.25">
      <c r="B29" s="6"/>
      <c r="C29" s="9" t="s">
        <v>1</v>
      </c>
      <c r="D29" s="32"/>
      <c r="E29" s="32"/>
      <c r="F29" s="73"/>
      <c r="G29" s="32"/>
      <c r="H29" s="20"/>
      <c r="I29" s="21"/>
      <c r="J29" s="22"/>
      <c r="K29" s="17"/>
    </row>
    <row r="30" spans="2:11" ht="17.25" customHeight="1" x14ac:dyDescent="0.25">
      <c r="B30" s="78" t="s">
        <v>119</v>
      </c>
      <c r="C30" s="79"/>
      <c r="D30" s="79"/>
      <c r="E30" s="79"/>
      <c r="F30" s="79"/>
      <c r="G30" s="79"/>
      <c r="H30" s="79"/>
      <c r="I30" s="79"/>
      <c r="J30" s="79"/>
      <c r="K30" s="80"/>
    </row>
    <row r="31" spans="2:11" ht="58.5" customHeight="1" x14ac:dyDescent="0.25">
      <c r="B31" s="35" t="s">
        <v>28</v>
      </c>
      <c r="C31" s="36" t="s">
        <v>22</v>
      </c>
      <c r="D31" s="30" t="s">
        <v>64</v>
      </c>
      <c r="E31" s="31" t="s">
        <v>65</v>
      </c>
      <c r="F31" s="29" t="s">
        <v>77</v>
      </c>
      <c r="G31" s="60"/>
      <c r="H31" s="42" t="s">
        <v>23</v>
      </c>
      <c r="I31" s="43">
        <v>1</v>
      </c>
      <c r="J31" s="44">
        <v>500000</v>
      </c>
      <c r="K31" s="46">
        <v>0</v>
      </c>
    </row>
    <row r="32" spans="2:11" ht="58.5" customHeight="1" x14ac:dyDescent="0.25">
      <c r="B32" s="35" t="s">
        <v>56</v>
      </c>
      <c r="C32" s="36" t="s">
        <v>52</v>
      </c>
      <c r="D32" s="30" t="s">
        <v>82</v>
      </c>
      <c r="E32" s="30" t="s">
        <v>70</v>
      </c>
      <c r="F32" s="29" t="s">
        <v>78</v>
      </c>
      <c r="G32" s="66"/>
      <c r="H32" s="42" t="s">
        <v>2</v>
      </c>
      <c r="I32" s="43">
        <v>50</v>
      </c>
      <c r="J32" s="44">
        <v>10000000</v>
      </c>
      <c r="K32" s="46">
        <v>209</v>
      </c>
    </row>
    <row r="33" spans="2:11" ht="58.5" customHeight="1" x14ac:dyDescent="0.25">
      <c r="B33" s="35" t="s">
        <v>29</v>
      </c>
      <c r="C33" s="36" t="s">
        <v>45</v>
      </c>
      <c r="D33" s="30" t="s">
        <v>64</v>
      </c>
      <c r="E33" s="30"/>
      <c r="F33" s="29" t="s">
        <v>56</v>
      </c>
      <c r="G33" s="66"/>
      <c r="H33" s="42" t="s">
        <v>3</v>
      </c>
      <c r="I33" s="43">
        <v>1</v>
      </c>
      <c r="J33" s="44">
        <v>1000000</v>
      </c>
      <c r="K33" s="46">
        <v>0</v>
      </c>
    </row>
    <row r="34" spans="2:11" ht="58.5" customHeight="1" x14ac:dyDescent="0.25">
      <c r="B34" s="35" t="s">
        <v>53</v>
      </c>
      <c r="C34" s="39" t="s">
        <v>51</v>
      </c>
      <c r="D34" s="30" t="s">
        <v>64</v>
      </c>
      <c r="E34" s="31"/>
      <c r="F34" s="33" t="s">
        <v>56</v>
      </c>
      <c r="G34" s="66"/>
      <c r="H34" s="52" t="s">
        <v>4</v>
      </c>
      <c r="I34" s="53">
        <v>33</v>
      </c>
      <c r="J34" s="54">
        <v>100000</v>
      </c>
      <c r="K34" s="50">
        <v>0</v>
      </c>
    </row>
    <row r="35" spans="2:11" ht="58.5" customHeight="1" x14ac:dyDescent="0.25">
      <c r="B35" s="35" t="s">
        <v>57</v>
      </c>
      <c r="C35" s="36" t="s">
        <v>54</v>
      </c>
      <c r="D35" s="30" t="s">
        <v>64</v>
      </c>
      <c r="E35" s="67"/>
      <c r="F35" s="65"/>
      <c r="G35" s="66"/>
      <c r="H35" s="42" t="s">
        <v>55</v>
      </c>
      <c r="I35" s="43">
        <v>10</v>
      </c>
      <c r="J35" s="44">
        <v>4000000</v>
      </c>
      <c r="K35" s="50">
        <v>22</v>
      </c>
    </row>
    <row r="36" spans="2:11" ht="58.5" customHeight="1" x14ac:dyDescent="0.25">
      <c r="B36" s="35" t="s">
        <v>58</v>
      </c>
      <c r="C36" s="36" t="s">
        <v>44</v>
      </c>
      <c r="D36" s="30" t="s">
        <v>82</v>
      </c>
      <c r="E36" s="63"/>
      <c r="F36" s="29"/>
      <c r="G36" s="66"/>
      <c r="H36" s="42" t="s">
        <v>44</v>
      </c>
      <c r="I36" s="43">
        <v>4</v>
      </c>
      <c r="J36" s="44">
        <v>6800000</v>
      </c>
      <c r="K36" s="46">
        <v>521</v>
      </c>
    </row>
    <row r="37" spans="2:11" ht="17.25" customHeight="1" x14ac:dyDescent="0.25">
      <c r="B37" s="75" t="s">
        <v>118</v>
      </c>
      <c r="C37" s="76"/>
      <c r="D37" s="76"/>
      <c r="E37" s="76"/>
      <c r="F37" s="76"/>
      <c r="G37" s="76"/>
      <c r="H37" s="76"/>
      <c r="I37" s="76"/>
      <c r="J37" s="76"/>
      <c r="K37" s="77"/>
    </row>
    <row r="38" spans="2:11" ht="58.5" customHeight="1" x14ac:dyDescent="0.25">
      <c r="B38" s="35" t="s">
        <v>57</v>
      </c>
      <c r="C38" s="36" t="s">
        <v>92</v>
      </c>
      <c r="D38" s="30"/>
      <c r="E38" s="30"/>
      <c r="F38" s="29"/>
      <c r="G38" s="66"/>
      <c r="H38" s="42" t="s">
        <v>112</v>
      </c>
      <c r="I38" s="69" t="s">
        <v>84</v>
      </c>
      <c r="J38" s="70" t="s">
        <v>84</v>
      </c>
      <c r="K38" s="71" t="s">
        <v>84</v>
      </c>
    </row>
    <row r="39" spans="2:11" ht="58.5" customHeight="1" x14ac:dyDescent="0.25">
      <c r="B39" s="68" t="s">
        <v>115</v>
      </c>
      <c r="C39" s="36" t="s">
        <v>116</v>
      </c>
      <c r="D39" s="30"/>
      <c r="E39" s="30"/>
      <c r="F39" s="29"/>
      <c r="G39" s="66"/>
      <c r="H39" s="42" t="s">
        <v>117</v>
      </c>
      <c r="I39" s="69"/>
      <c r="J39" s="70"/>
      <c r="K39" s="71"/>
    </row>
    <row r="40" spans="2:11" ht="19.5" customHeight="1" x14ac:dyDescent="0.25">
      <c r="B40" s="6"/>
      <c r="C40" s="8" t="s">
        <v>8</v>
      </c>
      <c r="D40" s="32"/>
      <c r="E40" s="32"/>
      <c r="F40" s="73"/>
      <c r="G40" s="32"/>
      <c r="H40" s="17"/>
      <c r="I40" s="18"/>
      <c r="J40" s="15"/>
      <c r="K40" s="19"/>
    </row>
    <row r="41" spans="2:11" ht="17.25" customHeight="1" x14ac:dyDescent="0.25">
      <c r="B41" s="78" t="s">
        <v>119</v>
      </c>
      <c r="C41" s="79"/>
      <c r="D41" s="79"/>
      <c r="E41" s="79"/>
      <c r="F41" s="79"/>
      <c r="G41" s="79"/>
      <c r="H41" s="79"/>
      <c r="I41" s="79"/>
      <c r="J41" s="79"/>
      <c r="K41" s="80"/>
    </row>
    <row r="42" spans="2:11" ht="58.5" customHeight="1" thickBot="1" x14ac:dyDescent="0.3">
      <c r="B42" s="40" t="s">
        <v>35</v>
      </c>
      <c r="C42" s="41" t="s">
        <v>49</v>
      </c>
      <c r="D42" s="64"/>
      <c r="E42" s="64"/>
      <c r="F42" s="74"/>
      <c r="G42" s="66"/>
      <c r="H42" s="55" t="s">
        <v>9</v>
      </c>
      <c r="I42" s="56">
        <v>100</v>
      </c>
      <c r="J42" s="57">
        <v>300000</v>
      </c>
      <c r="K42" s="58">
        <v>49</v>
      </c>
    </row>
    <row r="43" spans="2:11" ht="17.25" customHeight="1" x14ac:dyDescent="0.25">
      <c r="B43" s="75" t="s">
        <v>118</v>
      </c>
      <c r="C43" s="76"/>
      <c r="D43" s="76"/>
      <c r="E43" s="76"/>
      <c r="F43" s="76"/>
      <c r="G43" s="76"/>
      <c r="H43" s="76"/>
      <c r="I43" s="76"/>
      <c r="J43" s="76"/>
      <c r="K43" s="77"/>
    </row>
    <row r="44" spans="2:11" ht="58.5" customHeight="1" x14ac:dyDescent="0.25">
      <c r="B44" s="35" t="s">
        <v>88</v>
      </c>
      <c r="C44" s="36" t="s">
        <v>89</v>
      </c>
      <c r="D44" s="30"/>
      <c r="E44" s="30"/>
      <c r="F44" s="29"/>
      <c r="G44" s="66"/>
      <c r="H44" s="42" t="s">
        <v>109</v>
      </c>
      <c r="I44" s="69" t="s">
        <v>84</v>
      </c>
      <c r="J44" s="70" t="s">
        <v>84</v>
      </c>
      <c r="K44" s="71" t="s">
        <v>84</v>
      </c>
    </row>
    <row r="45" spans="2:11" ht="58.5" customHeight="1" x14ac:dyDescent="0.25">
      <c r="B45" s="35" t="s">
        <v>90</v>
      </c>
      <c r="C45" s="36" t="s">
        <v>91</v>
      </c>
      <c r="D45" s="30"/>
      <c r="E45" s="30"/>
      <c r="F45" s="29"/>
      <c r="G45" s="66"/>
      <c r="H45" s="42" t="s">
        <v>109</v>
      </c>
      <c r="I45" s="69" t="s">
        <v>84</v>
      </c>
      <c r="J45" s="70" t="s">
        <v>84</v>
      </c>
      <c r="K45" s="71" t="s">
        <v>84</v>
      </c>
    </row>
    <row r="46" spans="2:11" ht="19.5" customHeight="1" x14ac:dyDescent="0.25">
      <c r="B46" s="6"/>
      <c r="C46" s="8" t="s">
        <v>107</v>
      </c>
      <c r="D46" s="32"/>
      <c r="E46" s="32"/>
      <c r="F46" s="73"/>
      <c r="G46" s="32"/>
      <c r="H46" s="17"/>
      <c r="I46" s="18"/>
      <c r="J46" s="15"/>
      <c r="K46" s="19"/>
    </row>
    <row r="47" spans="2:11" ht="17.25" customHeight="1" x14ac:dyDescent="0.25">
      <c r="B47" s="75" t="s">
        <v>118</v>
      </c>
      <c r="C47" s="76"/>
      <c r="D47" s="76"/>
      <c r="E47" s="76"/>
      <c r="F47" s="76"/>
      <c r="G47" s="76"/>
      <c r="H47" s="76"/>
      <c r="I47" s="76"/>
      <c r="J47" s="76"/>
      <c r="K47" s="77"/>
    </row>
    <row r="48" spans="2:11" ht="58.5" customHeight="1" x14ac:dyDescent="0.25">
      <c r="B48" s="35" t="s">
        <v>99</v>
      </c>
      <c r="C48" s="36" t="s">
        <v>100</v>
      </c>
      <c r="D48" s="30"/>
      <c r="E48" s="30"/>
      <c r="F48" s="29"/>
      <c r="G48" s="66"/>
      <c r="H48" s="42" t="s">
        <v>112</v>
      </c>
      <c r="I48" s="69" t="s">
        <v>84</v>
      </c>
      <c r="J48" s="70" t="s">
        <v>84</v>
      </c>
      <c r="K48" s="71" t="s">
        <v>84</v>
      </c>
    </row>
    <row r="49" spans="2:11" ht="58.5" customHeight="1" x14ac:dyDescent="0.25">
      <c r="B49" s="35" t="s">
        <v>101</v>
      </c>
      <c r="C49" s="36" t="s">
        <v>102</v>
      </c>
      <c r="D49" s="30"/>
      <c r="E49" s="30"/>
      <c r="F49" s="29"/>
      <c r="G49" s="66"/>
      <c r="H49" s="42" t="s">
        <v>113</v>
      </c>
      <c r="I49" s="69" t="s">
        <v>84</v>
      </c>
      <c r="J49" s="70" t="s">
        <v>84</v>
      </c>
      <c r="K49" s="71" t="s">
        <v>84</v>
      </c>
    </row>
    <row r="50" spans="2:11" ht="58.5" customHeight="1" x14ac:dyDescent="0.25">
      <c r="B50" s="35" t="s">
        <v>103</v>
      </c>
      <c r="C50" s="36" t="s">
        <v>104</v>
      </c>
      <c r="D50" s="30"/>
      <c r="E50" s="30"/>
      <c r="F50" s="29"/>
      <c r="G50" s="66"/>
      <c r="H50" s="42" t="s">
        <v>114</v>
      </c>
      <c r="I50" s="69" t="s">
        <v>84</v>
      </c>
      <c r="J50" s="70" t="s">
        <v>84</v>
      </c>
      <c r="K50" s="71" t="s">
        <v>84</v>
      </c>
    </row>
    <row r="51" spans="2:11" s="1" customFormat="1" ht="58.5" customHeight="1" thickBot="1" x14ac:dyDescent="0.3">
      <c r="B51" s="4"/>
      <c r="C51" s="4"/>
      <c r="D51" s="34"/>
      <c r="E51" s="34"/>
      <c r="F51" s="34"/>
      <c r="G51" s="34"/>
      <c r="H51" s="23"/>
      <c r="I51" s="24"/>
      <c r="J51" s="25">
        <f>SUM(J5:J42)</f>
        <v>31585000</v>
      </c>
      <c r="K51" s="26">
        <f>SUM(K5:K42)</f>
        <v>816.71</v>
      </c>
    </row>
    <row r="52" spans="2:11" ht="58.5" customHeight="1" thickTop="1" x14ac:dyDescent="0.25"/>
  </sheetData>
  <sheetProtection algorithmName="SHA-512" hashValue="Ik1YHbhuIF+ztpMPQovkVAOj4Qfy+RYv6RMCJcrwAph7OfpRW+F94hvDT6o6zz52SeMDow+2QyzxP0VS4U6+sA==" saltValue="IUED0/g5/wm9Fhj6LDU7Vg==" spinCount="100000" sheet="1" objects="1" scenarios="1" sort="0" autoFilter="0"/>
  <mergeCells count="10">
    <mergeCell ref="B4:K4"/>
    <mergeCell ref="B15:K15"/>
    <mergeCell ref="B23:K23"/>
    <mergeCell ref="B30:K30"/>
    <mergeCell ref="B41:K41"/>
    <mergeCell ref="B11:K11"/>
    <mergeCell ref="B17:K17"/>
    <mergeCell ref="B43:K43"/>
    <mergeCell ref="B47:K47"/>
    <mergeCell ref="B37:K37"/>
  </mergeCells>
  <pageMargins left="0.25" right="0.25" top="0.75" bottom="0.75" header="0.3" footer="0.3"/>
  <pageSetup paperSize="5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Stockton Methodology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Olsen</dc:creator>
  <cp:lastModifiedBy>Ryan Hayashi</cp:lastModifiedBy>
  <cp:lastPrinted>2021-05-12T00:06:11Z</cp:lastPrinted>
  <dcterms:created xsi:type="dcterms:W3CDTF">2021-02-08T17:03:27Z</dcterms:created>
  <dcterms:modified xsi:type="dcterms:W3CDTF">2021-06-03T23:07:05Z</dcterms:modified>
</cp:coreProperties>
</file>