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OlsenJ\Documents\"/>
    </mc:Choice>
  </mc:AlternateContent>
  <bookViews>
    <workbookView xWindow="120" yWindow="90" windowWidth="23895" windowHeight="14535" activeTab="1"/>
  </bookViews>
  <sheets>
    <sheet name="Summary of Enforcement Data" sheetId="7" r:id="rId1"/>
    <sheet name="Facilities" sheetId="1" r:id="rId2"/>
    <sheet name="Inspections" sheetId="2" r:id="rId3"/>
    <sheet name="Violations" sheetId="4" r:id="rId4"/>
    <sheet name="Complaints" sheetId="6" r:id="rId5"/>
  </sheets>
  <definedNames>
    <definedName name="_xlcn.WorksheetConnection_2021StocktonAnnualReportJWJC.xlsxTable11" hidden="1">Table1[]</definedName>
    <definedName name="_xlcn.WorksheetConnection_2021StocktonAnnualReportJWJC.xlsxTable21" hidden="1">Table2[]</definedName>
    <definedName name="_xlcn.WorksheetConnection_2021StocktonAnnualReportJWJC.xlsxTable31" hidden="1">Table3[]</definedName>
    <definedName name="_xlcn.WorksheetConnection_2021StocktonAnnualReportJWJC.xlsxTable51" hidden="1">Table5[]</definedName>
    <definedName name="_xlnm.Print_Titles" localSheetId="4">Complaints!$1:$1</definedName>
    <definedName name="_xlnm.Print_Titles" localSheetId="1">Facilities!$1:$1</definedName>
    <definedName name="_xlnm.Print_Titles" localSheetId="2">Inspections!$1:$1</definedName>
    <definedName name="_xlnm.Print_Titles" localSheetId="3">Violations!$1:$1</definedName>
  </definedNames>
  <calcPr calcId="162913"/>
  <pivotCaches>
    <pivotCache cacheId="1" r:id="rId6"/>
    <pivotCache cacheId="5" r:id="rId7"/>
    <pivotCache cacheId="6" r:id="rId8"/>
    <pivotCache cacheId="7" r:id="rId9"/>
  </pivotCaches>
  <extLst>
    <ext xmlns:x15="http://schemas.microsoft.com/office/spreadsheetml/2010/11/main" uri="{FCE2AD5D-F65C-4FA6-A056-5C36A1767C68}">
      <x15:dataModel>
        <x15:modelTables>
          <x15:modelTable id="Table5" name="Table5" connection="WorksheetConnection_2021 Stockton Annual ReportJWJC.xlsx!Table5"/>
          <x15:modelTable id="Table3" name="Table3" connection="WorksheetConnection_2021 Stockton Annual ReportJWJC.xlsx!Table3"/>
          <x15:modelTable id="Table2" name="Table2" connection="WorksheetConnection_2021 Stockton Annual ReportJWJC.xlsx!Table2"/>
          <x15:modelTable id="Table1" name="Table1" connection="WorksheetConnection_2021 Stockton Annual ReportJWJC.xlsx!Table1"/>
        </x15:modelTables>
      </x15:dataModel>
    </ext>
  </extLst>
</workbook>
</file>

<file path=xl/calcChain.xml><?xml version="1.0" encoding="utf-8"?>
<calcChain xmlns="http://schemas.openxmlformats.org/spreadsheetml/2006/main">
  <c r="E2" i="1" l="1"/>
  <c r="E3" i="1"/>
  <c r="E4" i="1"/>
  <c r="E5" i="1"/>
  <c r="E6" i="1"/>
  <c r="E8" i="1"/>
  <c r="E7"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5" i="1"/>
  <c r="E126" i="1"/>
  <c r="E123" i="1"/>
  <c r="E124" i="1"/>
  <c r="E127" i="1"/>
  <c r="E128" i="1"/>
  <c r="E129" i="1"/>
  <c r="E130" i="1"/>
  <c r="E131" i="1"/>
  <c r="E132" i="1"/>
  <c r="E133" i="1"/>
  <c r="E134" i="1"/>
  <c r="E135" i="1"/>
  <c r="E136" i="1"/>
  <c r="E137" i="1"/>
  <c r="E138" i="1"/>
  <c r="E139" i="1"/>
  <c r="E141" i="1"/>
  <c r="E140" i="1"/>
  <c r="E142" i="1"/>
  <c r="E143" i="1"/>
  <c r="E144" i="1"/>
  <c r="E145" i="1"/>
  <c r="E146" i="1"/>
  <c r="E147" i="1"/>
  <c r="E148" i="1"/>
  <c r="E149" i="1"/>
  <c r="E150" i="1"/>
  <c r="E151" i="1"/>
  <c r="E152" i="1"/>
  <c r="E153" i="1"/>
  <c r="E154" i="1"/>
  <c r="E155" i="1"/>
  <c r="E157" i="1"/>
  <c r="E156" i="1"/>
  <c r="E158" i="1"/>
  <c r="E159" i="1"/>
  <c r="E160" i="1"/>
  <c r="E161" i="1"/>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2021 Stockton Annual ReportJWJC.xlsx!Table1" type="102" refreshedVersion="6" minRefreshableVersion="5">
    <extLst>
      <ext xmlns:x15="http://schemas.microsoft.com/office/spreadsheetml/2010/11/main" uri="{DE250136-89BD-433C-8126-D09CA5730AF9}">
        <x15:connection id="Table1" autoDelete="1">
          <x15:rangePr sourceName="_xlcn.WorksheetConnection_2021StocktonAnnualReportJWJC.xlsxTable11"/>
        </x15:connection>
      </ext>
    </extLst>
  </connection>
  <connection id="3" name="WorksheetConnection_2021 Stockton Annual ReportJWJC.xlsx!Table2" type="102" refreshedVersion="6" minRefreshableVersion="5">
    <extLst>
      <ext xmlns:x15="http://schemas.microsoft.com/office/spreadsheetml/2010/11/main" uri="{DE250136-89BD-433C-8126-D09CA5730AF9}">
        <x15:connection id="Table2" autoDelete="1">
          <x15:rangePr sourceName="_xlcn.WorksheetConnection_2021StocktonAnnualReportJWJC.xlsxTable21"/>
        </x15:connection>
      </ext>
    </extLst>
  </connection>
  <connection id="4" name="WorksheetConnection_2021 Stockton Annual ReportJWJC.xlsx!Table3" type="102" refreshedVersion="6" minRefreshableVersion="5">
    <extLst>
      <ext xmlns:x15="http://schemas.microsoft.com/office/spreadsheetml/2010/11/main" uri="{DE250136-89BD-433C-8126-D09CA5730AF9}">
        <x15:connection id="Table3" autoDelete="1">
          <x15:rangePr sourceName="_xlcn.WorksheetConnection_2021StocktonAnnualReportJWJC.xlsxTable31"/>
        </x15:connection>
      </ext>
    </extLst>
  </connection>
  <connection id="5" name="WorksheetConnection_2021 Stockton Annual ReportJWJC.xlsx!Table5" type="102" refreshedVersion="6" minRefreshableVersion="5">
    <extLst>
      <ext xmlns:x15="http://schemas.microsoft.com/office/spreadsheetml/2010/11/main" uri="{DE250136-89BD-433C-8126-D09CA5730AF9}">
        <x15:connection id="Table5" autoDelete="1">
          <x15:rangePr sourceName="_xlcn.WorksheetConnection_2021StocktonAnnualReportJWJC.xlsxTable51"/>
        </x15:connection>
      </ext>
    </extLst>
  </connection>
</connections>
</file>

<file path=xl/sharedStrings.xml><?xml version="1.0" encoding="utf-8"?>
<sst xmlns="http://schemas.openxmlformats.org/spreadsheetml/2006/main" count="2172" uniqueCount="1018">
  <si>
    <t>Facility Name</t>
  </si>
  <si>
    <t>Facility ID</t>
  </si>
  <si>
    <t>Facility Address</t>
  </si>
  <si>
    <t>Facility Description</t>
  </si>
  <si>
    <t>209 EXPRESS AUTO BODY</t>
  </si>
  <si>
    <t>N-2986</t>
  </si>
  <si>
    <t>446 N AURORA ST</t>
  </si>
  <si>
    <t/>
  </si>
  <si>
    <t>MOTOR VEHICLE AND MOBILE EQUIPMENT COATING</t>
  </si>
  <si>
    <t>501 W WEBER, LLC</t>
  </si>
  <si>
    <t>N-3183</t>
  </si>
  <si>
    <t>501 W WEBER AVE</t>
  </si>
  <si>
    <t>REAL ESTATE MANAGEMENT</t>
  </si>
  <si>
    <t>620 WEST CHARTER WAY LLC</t>
  </si>
  <si>
    <t>N-993</t>
  </si>
  <si>
    <t>620 W CHARTER WY</t>
  </si>
  <si>
    <t>GASOLINE DISPENSING FACILITY</t>
  </si>
  <si>
    <t>7-ELEVEN #38877</t>
  </si>
  <si>
    <t>N-9759</t>
  </si>
  <si>
    <t>10 NORTH WILSON WAY</t>
  </si>
  <si>
    <t>ABC RADIATORS</t>
  </si>
  <si>
    <t>N-9186</t>
  </si>
  <si>
    <t>601 S WILSON WAY</t>
  </si>
  <si>
    <t>RADIATOR REPAIR FACILITY</t>
  </si>
  <si>
    <t>ABDO THABIT NASHIR</t>
  </si>
  <si>
    <t>N-103</t>
  </si>
  <si>
    <t>3440 E MAIN ST</t>
  </si>
  <si>
    <t>N-8540</t>
  </si>
  <si>
    <t>713 N EL DORADO ST</t>
  </si>
  <si>
    <t>AC PAINTING</t>
  </si>
  <si>
    <t>N-8925</t>
  </si>
  <si>
    <t>620 SAN JUAN AVE</t>
  </si>
  <si>
    <t>WOOD PRODUCTS COATING OPERATION</t>
  </si>
  <si>
    <t>ACE ARMATURE &amp; MOTOR SHOP (JOSHUA IRIS)</t>
  </si>
  <si>
    <t>N-4</t>
  </si>
  <si>
    <t>529 N ORANGE ST</t>
  </si>
  <si>
    <t>ELECTRIC MOTOR REBUILDING AND REPAIR</t>
  </si>
  <si>
    <t>ADVANCED GEO, INC</t>
  </si>
  <si>
    <t>N-7592</t>
  </si>
  <si>
    <t>308 N GRANT ST</t>
  </si>
  <si>
    <t>SANITARY SERVICES</t>
  </si>
  <si>
    <t>ALL FOREIGN &amp; DOMESTIC BODY SHOP</t>
  </si>
  <si>
    <t>N-4399</t>
  </si>
  <si>
    <t>1917 NAVY DR</t>
  </si>
  <si>
    <t>AMERICAN BEDLINERS &amp; TRUCK ACCESSORIES</t>
  </si>
  <si>
    <t>N-9476</t>
  </si>
  <si>
    <t>2029 CHEROKEE RD</t>
  </si>
  <si>
    <t>TRUCK BED LINER COATING OPERATION</t>
  </si>
  <si>
    <t>AMERICAN BUILDING SUPPLY</t>
  </si>
  <si>
    <t>N-1084</t>
  </si>
  <si>
    <t>1488 TILLIE LEWIS DR</t>
  </si>
  <si>
    <t>WOOD PRODUCTS MANUFACTURING</t>
  </si>
  <si>
    <t>ANH AUTO BODY &amp; PAINT</t>
  </si>
  <si>
    <t>N-3021</t>
  </si>
  <si>
    <t>915 E WEBER AVE</t>
  </si>
  <si>
    <t>ARANDAS TORTILLA CO INC</t>
  </si>
  <si>
    <t>N-8179</t>
  </si>
  <si>
    <t>1318 E SCOTTS AVE</t>
  </si>
  <si>
    <t>FOOD MANUFACTURING OPERATION</t>
  </si>
  <si>
    <t>ARANDAS TORTILLA COMPANY</t>
  </si>
  <si>
    <t>N-9424</t>
  </si>
  <si>
    <t>1450 E SCOTTS AVE STE 8</t>
  </si>
  <si>
    <t>ARROW INFRASTRUCTURE HOLDING IA LLC</t>
  </si>
  <si>
    <t>N-2369</t>
  </si>
  <si>
    <t>2700 W WASHINGTON STREET</t>
  </si>
  <si>
    <t>BULK PETROLEUM TERMINAL</t>
  </si>
  <si>
    <t>AURORA COLLISION CENTER</t>
  </si>
  <si>
    <t>N-9487</t>
  </si>
  <si>
    <t>810 S MONROE STREET</t>
  </si>
  <si>
    <t>AZTLAN ORNAMENTAL IRON FAB</t>
  </si>
  <si>
    <t>N-3841</t>
  </si>
  <si>
    <t>129 S WILSON WAY</t>
  </si>
  <si>
    <t>METAL PRODUCTS FABRICATION</t>
  </si>
  <si>
    <t>BAGLIETTO SEEDS</t>
  </si>
  <si>
    <t>N-2371</t>
  </si>
  <si>
    <t>301 S AURORA ST</t>
  </si>
  <si>
    <t>AGRICULTURAL PRODUCTS PROCESSING</t>
  </si>
  <si>
    <t>BANK OF AGRICULTURE &amp; COMMERCE</t>
  </si>
  <si>
    <t>N-4571</t>
  </si>
  <si>
    <t>517 E WEBER AVE</t>
  </si>
  <si>
    <t>STATE COMMERCIAL BANKS</t>
  </si>
  <si>
    <t>BEST EXPRESS FOODS INC</t>
  </si>
  <si>
    <t>N-298</t>
  </si>
  <si>
    <t>2651 S AIRPORT WAY</t>
  </si>
  <si>
    <t>COMMERCIAL BAKERY</t>
  </si>
  <si>
    <t>BIG W SALES</t>
  </si>
  <si>
    <t>N-3870</t>
  </si>
  <si>
    <t>1045 W CHARTER WAY</t>
  </si>
  <si>
    <t>FARM MACHINERY AND EQUIPMENT</t>
  </si>
  <si>
    <t>BIMBO BAKERIES USA C/O STANTEC</t>
  </si>
  <si>
    <t>N-8790</t>
  </si>
  <si>
    <t>508 W DR MARTIN LUTHER KING JR BLVD</t>
  </si>
  <si>
    <t>SOIL REMEDIATION OPERATION</t>
  </si>
  <si>
    <t>BNSF RAILWAY COMPANY - MORMAN YARD</t>
  </si>
  <si>
    <t>N-8081</t>
  </si>
  <si>
    <t>720 SOUTH B ST</t>
  </si>
  <si>
    <t>RAILROAD COMPANY</t>
  </si>
  <si>
    <t>CAL STATE UNIV C/O GRUPE COMMERCIAL CO</t>
  </si>
  <si>
    <t>N-818</t>
  </si>
  <si>
    <t>1208 N STATE ST</t>
  </si>
  <si>
    <t>COLLEGES AND UNIVERSITIES</t>
  </si>
  <si>
    <t>CALAMCO</t>
  </si>
  <si>
    <t>N-157</t>
  </si>
  <si>
    <t>2321 W WASHINGTON ST</t>
  </si>
  <si>
    <t>INORGANIC CHEMICAL RECEIVING, STORAGE, LOADOUT - AMMONIA</t>
  </si>
  <si>
    <t>CALAMCO COGEN LLC</t>
  </si>
  <si>
    <t>N-7082</t>
  </si>
  <si>
    <t>2323 PORT ROAD G</t>
  </si>
  <si>
    <t>INORGANIC CHEMICAL DISTRIBUTION - AMMONIA</t>
  </si>
  <si>
    <t>CALIFORNIA PORTLAND CEMENT COMPANY</t>
  </si>
  <si>
    <t>N-4425</t>
  </si>
  <si>
    <t>2201 W WASHINGTON ST</t>
  </si>
  <si>
    <t>PORT OF STOCKTON</t>
  </si>
  <si>
    <t>BULK CEMENT DISTRIBUTION FACILITY</t>
  </si>
  <si>
    <t>CALIFORNIA STOP</t>
  </si>
  <si>
    <t>N-2500</t>
  </si>
  <si>
    <t>2224 S MANTHEY RD</t>
  </si>
  <si>
    <t>GASOLINE DISPENSING</t>
  </si>
  <si>
    <t>CALIFORNIA WATER SERVICE</t>
  </si>
  <si>
    <t>N-151</t>
  </si>
  <si>
    <t>1602 E LAFAYETTE ST</t>
  </si>
  <si>
    <t>WATER SUPPLY</t>
  </si>
  <si>
    <t>CALIFORNIA WATER SERVICE COMPANY</t>
  </si>
  <si>
    <t>N-9510</t>
  </si>
  <si>
    <t>1225 S EL DORADO ST</t>
  </si>
  <si>
    <t>CALPORTLAND COMPANY (STOCKTON WEST)</t>
  </si>
  <si>
    <t>N-691</t>
  </si>
  <si>
    <t>2845 W WASHINGTON ST</t>
  </si>
  <si>
    <t>CEMENT RECEIVING, STORAGE, LOADOUT</t>
  </si>
  <si>
    <t>CALTRANS STOCKTON MAINTENANCE STATION</t>
  </si>
  <si>
    <t>N-4453</t>
  </si>
  <si>
    <t>1604 SOUTH B ST BLDG 2</t>
  </si>
  <si>
    <t>GOVERNMENT SERVICES</t>
  </si>
  <si>
    <t>CARRY TRANSIT</t>
  </si>
  <si>
    <t>N-8273</t>
  </si>
  <si>
    <t>140 PORT ROAD 13</t>
  </si>
  <si>
    <t>FOOD-GRADE TRANSFER STATION</t>
  </si>
  <si>
    <t>CASTLE METALS</t>
  </si>
  <si>
    <t>N-8634</t>
  </si>
  <si>
    <t>1625 TILLIE LEWIS DR</t>
  </si>
  <si>
    <t>METAL DISTRIBUTOR</t>
  </si>
  <si>
    <t>CENTRAL VALLEY HARDWARE</t>
  </si>
  <si>
    <t>N-1096</t>
  </si>
  <si>
    <t>924 E CHURCH ST</t>
  </si>
  <si>
    <t>CENTURYLINK COMMUNICATIONS INC</t>
  </si>
  <si>
    <t>N-4347</t>
  </si>
  <si>
    <t>952 E LINDSAY ST</t>
  </si>
  <si>
    <t>TELECOMMUNICATIONS</t>
  </si>
  <si>
    <t>CHARTER WAY PETRO INC.</t>
  </si>
  <si>
    <t>N-2523</t>
  </si>
  <si>
    <t>508 W CHARTER WAY</t>
  </si>
  <si>
    <t>CHEMICAL TRANSFER CO., INC.</t>
  </si>
  <si>
    <t>N-2518</t>
  </si>
  <si>
    <t>2746 HEINZ ST</t>
  </si>
  <si>
    <t>CHEMICAL TRANSLOADING</t>
  </si>
  <si>
    <t>CITY OF STOCKTON</t>
  </si>
  <si>
    <t>N-800</t>
  </si>
  <si>
    <t>22 E MARKET ST</t>
  </si>
  <si>
    <t>GOVERMENT SERVICES</t>
  </si>
  <si>
    <t>N-4899</t>
  </si>
  <si>
    <t>22 E WEBER AVE</t>
  </si>
  <si>
    <t>P-7720</t>
  </si>
  <si>
    <t>2500 NAVY DR</t>
  </si>
  <si>
    <t>MUNICIPAL UTILITY</t>
  </si>
  <si>
    <t>CITY OF STOCKTON - SMG STOCKTON</t>
  </si>
  <si>
    <t>N-9031</t>
  </si>
  <si>
    <t>242 E MAIN ST</t>
  </si>
  <si>
    <t>CITY OF STOCKTON MUN. UTILITY</t>
  </si>
  <si>
    <t>N-1130</t>
  </si>
  <si>
    <t>1740 HOUSTON AVE</t>
  </si>
  <si>
    <t>MUNICIPAL WATER SUPPLY</t>
  </si>
  <si>
    <t>CITY OF STOCKTON/CB RICHARD ELLIS INC</t>
  </si>
  <si>
    <t>N-2456</t>
  </si>
  <si>
    <t>400 E MAIN ST</t>
  </si>
  <si>
    <t>CITY OF STOCKTON; FIRE STAT.#2</t>
  </si>
  <si>
    <t>N-3353</t>
  </si>
  <si>
    <t>110 W SONORA ST</t>
  </si>
  <si>
    <t>FIRE PROTECTION</t>
  </si>
  <si>
    <t>CLEAN PLANET, INC.</t>
  </si>
  <si>
    <t>N-4997</t>
  </si>
  <si>
    <t>250 PORT ROAD 23</t>
  </si>
  <si>
    <t>URBAN WASTE RECYCLING</t>
  </si>
  <si>
    <t>COMCAST CABLE COMMUNICATIONS INC</t>
  </si>
  <si>
    <t>N-4017</t>
  </si>
  <si>
    <t>838 E PARK ST</t>
  </si>
  <si>
    <t>CABLE TELEVISION SERVICES</t>
  </si>
  <si>
    <t>CONCRETE,  INC.</t>
  </si>
  <si>
    <t>N-553</t>
  </si>
  <si>
    <t>400 S LINCOLN ST</t>
  </si>
  <si>
    <t>READY-MIXED CONCRETE</t>
  </si>
  <si>
    <t>CONTRACT COATINGS</t>
  </si>
  <si>
    <t>N-228</t>
  </si>
  <si>
    <t>2211 NAVY DR</t>
  </si>
  <si>
    <t>PAINT MANUFACTURING</t>
  </si>
  <si>
    <t>CORT COMPANIES</t>
  </si>
  <si>
    <t>N-1004</t>
  </si>
  <si>
    <t>540 E MAIN ST</t>
  </si>
  <si>
    <t>NONCLASSIFIABLE ESTABLISHMENT</t>
  </si>
  <si>
    <t>COUNTRY MARKETPLACE</t>
  </si>
  <si>
    <t>N-3845</t>
  </si>
  <si>
    <t>1789 W CHARTER WAY</t>
  </si>
  <si>
    <t>COVE CONTRACTORS, INC.</t>
  </si>
  <si>
    <t>N-7986</t>
  </si>
  <si>
    <t>3242 SOUTH EL DORADO ST</t>
  </si>
  <si>
    <t>DAMERON HOSPITAL</t>
  </si>
  <si>
    <t>N-2392</t>
  </si>
  <si>
    <t>525 W ACACIA ST</t>
  </si>
  <si>
    <t>HOSPITALS</t>
  </si>
  <si>
    <t>DELTA CHARTER INC</t>
  </si>
  <si>
    <t>N-4283</t>
  </si>
  <si>
    <t>440 W CHARTER WAY</t>
  </si>
  <si>
    <t>DENTONI'S WELDING WORKS INC</t>
  </si>
  <si>
    <t>N-8332</t>
  </si>
  <si>
    <t>648 PILGRIM ST</t>
  </si>
  <si>
    <t>DENTONI'S WELDING WORKS, INC.</t>
  </si>
  <si>
    <t>N-3204</t>
  </si>
  <si>
    <t>801 S AIRPORT WAY</t>
  </si>
  <si>
    <t>DEPARTMENT OF TRANSPORTATION</t>
  </si>
  <si>
    <t>N-8529</t>
  </si>
  <si>
    <t>1976 E DR MARTIN LUTHER KING JR BLVD</t>
  </si>
  <si>
    <t>STATE GOVERNMENT FACILITY</t>
  </si>
  <si>
    <t>DIAMOND AUTO BODY &amp; SERVICES INC</t>
  </si>
  <si>
    <t>N-9633</t>
  </si>
  <si>
    <t>521 NORTH STOCKTON ST</t>
  </si>
  <si>
    <t>DIAMOND FOODS, LLC</t>
  </si>
  <si>
    <t>N-285</t>
  </si>
  <si>
    <t>1050 S DIAMOND ST</t>
  </si>
  <si>
    <t>DPI2 CA 18 ARMY COURT, LLC</t>
  </si>
  <si>
    <t>N-4375</t>
  </si>
  <si>
    <t>1624 ARMY CT</t>
  </si>
  <si>
    <t>TOY AND GAME STORE - RETAIL</t>
  </si>
  <si>
    <t>DSS ENGINEERING CONTRACTORS</t>
  </si>
  <si>
    <t>N-2340</t>
  </si>
  <si>
    <t>655 W CLAY ST</t>
  </si>
  <si>
    <t>NONCLASSIFIABLE ESTABLISHMENTS</t>
  </si>
  <si>
    <t>DTE STOCKTON, LLC</t>
  </si>
  <si>
    <t>N-645</t>
  </si>
  <si>
    <t>2526 W WASHINGTON ST</t>
  </si>
  <si>
    <t>POWER GENERATION FACILITY</t>
  </si>
  <si>
    <t>DURAFLAME WEST</t>
  </si>
  <si>
    <t>N-150</t>
  </si>
  <si>
    <t>1340 W WASHINGTON ST</t>
  </si>
  <si>
    <t>DURAFLAME, INC.</t>
  </si>
  <si>
    <t>N-3765</t>
  </si>
  <si>
    <t>2894 MONTE DIABLO</t>
  </si>
  <si>
    <t>EAST BAY MUNICIPAL UTILITY DISTRICT</t>
  </si>
  <si>
    <t>N-997</t>
  </si>
  <si>
    <t>1804 W MAIN ST</t>
  </si>
  <si>
    <t>EDISON HIGH SCHOOL</t>
  </si>
  <si>
    <t>N-1150</t>
  </si>
  <si>
    <t>1425 S CENTER ST</t>
  </si>
  <si>
    <t>ELEMANTARY AND SECONDARY SCHOOLS</t>
  </si>
  <si>
    <t>EL DORADO GAS AND MART</t>
  </si>
  <si>
    <t>N-3451</t>
  </si>
  <si>
    <t>1605 S EL DORADO ST</t>
  </si>
  <si>
    <t>ELEANOR SADE</t>
  </si>
  <si>
    <t>N-8830</t>
  </si>
  <si>
    <t>2800 S EL DORADO ST</t>
  </si>
  <si>
    <t>WAREHOUSE</t>
  </si>
  <si>
    <t>FAM AUTOBODY</t>
  </si>
  <si>
    <t>N-9529</t>
  </si>
  <si>
    <t>740 S SAN JOAQUIN</t>
  </si>
  <si>
    <t>GPT PROP TRUST/REIT MNGMT &amp; RESEARCH LLC</t>
  </si>
  <si>
    <t>N-8703</t>
  </si>
  <si>
    <t>603 SAN JUAN AVE</t>
  </si>
  <si>
    <t>GOVERNMENT AGENCY</t>
  </si>
  <si>
    <t>GSG GAS AND MART</t>
  </si>
  <si>
    <t>N-454</t>
  </si>
  <si>
    <t>701 E CHARTER WAY</t>
  </si>
  <si>
    <t>H.J.BAKER &amp; BRO. LLC</t>
  </si>
  <si>
    <t>N-4064</t>
  </si>
  <si>
    <t>65 STORK RD</t>
  </si>
  <si>
    <t>INDUSTRIAL INORGANIC CHEMICALS - SULFUR</t>
  </si>
  <si>
    <t>HAMAMOTO'S BODY SHOP</t>
  </si>
  <si>
    <t>N-2403</t>
  </si>
  <si>
    <t>108 W HAZELTON AVE</t>
  </si>
  <si>
    <t>HDM AMERICA LLC</t>
  </si>
  <si>
    <t>N-898</t>
  </si>
  <si>
    <t>735 S SUTTER ST</t>
  </si>
  <si>
    <t>HEADWATERS RESOURCES INC</t>
  </si>
  <si>
    <t>N-4489</t>
  </si>
  <si>
    <t>2025 W HAZELTON AVE</t>
  </si>
  <si>
    <t>CONSTRUCTION MATERIALS RECEIVING, STORAGE, HANDLING</t>
  </si>
  <si>
    <t>HERNANDEZ AUTO BODY AND PAINT</t>
  </si>
  <si>
    <t>N-8237</t>
  </si>
  <si>
    <t>840 E JEFFERSON ST</t>
  </si>
  <si>
    <t>HI-GRADE CLEANERS</t>
  </si>
  <si>
    <t>N-400</t>
  </si>
  <si>
    <t>47 S SAN JOAQUIN ST</t>
  </si>
  <si>
    <t>DRY CLEANING</t>
  </si>
  <si>
    <t>HOGAN MFG INC</t>
  </si>
  <si>
    <t>N-389</t>
  </si>
  <si>
    <t>1754 E MARIPOSA RD</t>
  </si>
  <si>
    <t>MOBILE EQUIPMENT FABRICATION</t>
  </si>
  <si>
    <t>HOLT OF CALIFORNIA</t>
  </si>
  <si>
    <t>N-6059</t>
  </si>
  <si>
    <t>1521 W CHARTER WAY</t>
  </si>
  <si>
    <t>INDEPENDENT TRUCKING  INC</t>
  </si>
  <si>
    <t>N-2642</t>
  </si>
  <si>
    <t>1145 W CHARTER WY</t>
  </si>
  <si>
    <t>LOCAL TRUCKING WITHOUT STORAGE</t>
  </si>
  <si>
    <t>JOE DANGTRAN</t>
  </si>
  <si>
    <t>N-5278</t>
  </si>
  <si>
    <t>717 W 8TH ST</t>
  </si>
  <si>
    <t>JUDICIAL COUNCIL OF CALIFORNIA</t>
  </si>
  <si>
    <t>N-9129</t>
  </si>
  <si>
    <t>180 E WEBER AVE</t>
  </si>
  <si>
    <t>LEHIGH SOUTHWEST CEMENT COMPANY</t>
  </si>
  <si>
    <t>N-153</t>
  </si>
  <si>
    <t>205 PORT ROAD 1</t>
  </si>
  <si>
    <t>N-4022</t>
  </si>
  <si>
    <t>PORT OF STOCKTON  DOCK #4</t>
  </si>
  <si>
    <t>LKQ</t>
  </si>
  <si>
    <t>N-7811</t>
  </si>
  <si>
    <t>2041 NAVY DR</t>
  </si>
  <si>
    <t>AUTOMOBILE PARTS DEALER</t>
  </si>
  <si>
    <t>LMG STOCKTON, INC DBA THE RECORD</t>
  </si>
  <si>
    <t>N-819</t>
  </si>
  <si>
    <t>612 E MARKET ST</t>
  </si>
  <si>
    <t>COMMERCIAL PRINTING - NEWSPAPER</t>
  </si>
  <si>
    <t>M &amp; L MOULDING AND MACHINE INC</t>
  </si>
  <si>
    <t>N-7232</t>
  </si>
  <si>
    <t>803 S SUTTER ST</t>
  </si>
  <si>
    <t>M&amp;L COMMODITIES, INC</t>
  </si>
  <si>
    <t>N-7489</t>
  </si>
  <si>
    <t>2323 PORT ROAD A</t>
  </si>
  <si>
    <t>COLD STORAGE DISTRIBUTION CENTER</t>
  </si>
  <si>
    <t>MAIN BODY SHOP</t>
  </si>
  <si>
    <t>N-2943</t>
  </si>
  <si>
    <t>1861 E MAIN ST</t>
  </si>
  <si>
    <t>MARBLE PALACE INC</t>
  </si>
  <si>
    <t>N-3791</t>
  </si>
  <si>
    <t>711 S SAN JOAQUIN ST</t>
  </si>
  <si>
    <t>SYNTHETIC MARBLE MANUFACTURING</t>
  </si>
  <si>
    <t>MARINE SERVICES</t>
  </si>
  <si>
    <t>N-3905</t>
  </si>
  <si>
    <t>1302 W FREMONT ST</t>
  </si>
  <si>
    <t>BOAT MANUFACTURING AND REPAIR</t>
  </si>
  <si>
    <t>MARTIN OPERATING PARTNERSHIP L P</t>
  </si>
  <si>
    <t>N-1153</t>
  </si>
  <si>
    <t>2717 W WASHINGTON ST</t>
  </si>
  <si>
    <t>AGRICULTURAL CHEMICALS</t>
  </si>
  <si>
    <t>MCCOY TRUCK TIRE SVC CNTR</t>
  </si>
  <si>
    <t>N-954</t>
  </si>
  <si>
    <t>1535 E MARKET ST</t>
  </si>
  <si>
    <t>TIRE REPAIR</t>
  </si>
  <si>
    <t>MCI</t>
  </si>
  <si>
    <t>N-7900</t>
  </si>
  <si>
    <t>510 E MAGNOLIA ST</t>
  </si>
  <si>
    <t>MCM14 CORP</t>
  </si>
  <si>
    <t>N-86</t>
  </si>
  <si>
    <t>130 S WILSON WAY</t>
  </si>
  <si>
    <t>METROPOLITAN STEVEDORE COMPANY</t>
  </si>
  <si>
    <t>N-270</t>
  </si>
  <si>
    <t>2201 W WASHINGTON ST, DOCK 12 &amp; 13</t>
  </si>
  <si>
    <t>MARINE CARGO HANDLING</t>
  </si>
  <si>
    <t>MIRACLE MILE MARKET</t>
  </si>
  <si>
    <t>N-549</t>
  </si>
  <si>
    <t>244 W HARDING WAY</t>
  </si>
  <si>
    <t>MISAKI SUSHI &amp; BAR</t>
  </si>
  <si>
    <t>N-9582</t>
  </si>
  <si>
    <t>222 N ELDORADO ST</t>
  </si>
  <si>
    <t>RESTAURANT</t>
  </si>
  <si>
    <t>MOBIL STOCKTON #1/ABDO NASHIR</t>
  </si>
  <si>
    <t>N-175</t>
  </si>
  <si>
    <t>642 N HUNTER ST</t>
  </si>
  <si>
    <t>N.J. MCCUTCHEN, INC.</t>
  </si>
  <si>
    <t>N-524</t>
  </si>
  <si>
    <t>123 W SONORA ST</t>
  </si>
  <si>
    <t>NEWARK SIERRA PAPERBOARD CORP.</t>
  </si>
  <si>
    <t>N-577</t>
  </si>
  <si>
    <t>800 W CHURCH ST</t>
  </si>
  <si>
    <t>PAPERBOARD MILL</t>
  </si>
  <si>
    <t>NUSTAR TERMINALS OPS PARTNERSHIP LP</t>
  </si>
  <si>
    <t>N-829</t>
  </si>
  <si>
    <t>2941 NAVY DRIVE</t>
  </si>
  <si>
    <t>OHI COMPANY</t>
  </si>
  <si>
    <t>N-7249</t>
  </si>
  <si>
    <t>820 S PERSHING AVE</t>
  </si>
  <si>
    <t>PACIFIC BELL ENVIRONMENTAL MANAGEMENT</t>
  </si>
  <si>
    <t>N-7777</t>
  </si>
  <si>
    <t>242 N SUTTER ST</t>
  </si>
  <si>
    <t>TELECOMMUNICATION</t>
  </si>
  <si>
    <t>PACIFIC BELL TELEPHONE CO (DBA AT&amp;T CA)</t>
  </si>
  <si>
    <t>N-2412</t>
  </si>
  <si>
    <t>345 N SAN JOAQUIN ST</t>
  </si>
  <si>
    <t>PACIFIC ETHANOL STOCKTON LLC</t>
  </si>
  <si>
    <t>N-7365</t>
  </si>
  <si>
    <t>3028 NAVY DRIVE</t>
  </si>
  <si>
    <t>ETHANOL PRODUCTION FACILITY</t>
  </si>
  <si>
    <t>PACIFIC GAS &amp; ELECTRIC</t>
  </si>
  <si>
    <t>N-7329</t>
  </si>
  <si>
    <t>540 S CENTER ST</t>
  </si>
  <si>
    <t>PUBLIC UTILITIES</t>
  </si>
  <si>
    <t>PENNY NEWMAN GRAIN COMPANY</t>
  </si>
  <si>
    <t>N-227</t>
  </si>
  <si>
    <t>1805 W HARBOR RD</t>
  </si>
  <si>
    <t>BULK AGRICULTRUAL COMMODITIES RECEIVING, STORAGE, LOADOUT</t>
  </si>
  <si>
    <t>PENNY-NEWMAN GRAIN CO</t>
  </si>
  <si>
    <t>N-7612</t>
  </si>
  <si>
    <t>VARIOUS LOCATIONS</t>
  </si>
  <si>
    <t>PLYMOUTH PLACE</t>
  </si>
  <si>
    <t>N-9806</t>
  </si>
  <si>
    <t>1320 N MONROE STREET</t>
  </si>
  <si>
    <t>ASSISTED LIVING FACILITY</t>
  </si>
  <si>
    <t>PLYMOUTH SQUARE</t>
  </si>
  <si>
    <t>N-3932</t>
  </si>
  <si>
    <t>1319 N MADISON ST</t>
  </si>
  <si>
    <t>RESIDENTIAL CARE</t>
  </si>
  <si>
    <t>N-1013</t>
  </si>
  <si>
    <t>PSC INDUSTRIAL OUTSOURCING LP</t>
  </si>
  <si>
    <t>N-8662</t>
  </si>
  <si>
    <t>TANK MAINTENANCE SERVICES</t>
  </si>
  <si>
    <t>QUIKSERVE ENT INC DBA BURGER KING #2268</t>
  </si>
  <si>
    <t>N-4774</t>
  </si>
  <si>
    <t>619 W CHARTER WAY</t>
  </si>
  <si>
    <t>RESTAURANT - FAST FOOD</t>
  </si>
  <si>
    <t>RAMIREZ AUTO BODY &amp; REPAIR</t>
  </si>
  <si>
    <t>N-8932</t>
  </si>
  <si>
    <t>1025 E HAZELTON AVE</t>
  </si>
  <si>
    <t>RANDHAWA PETROLEUM LLC DBA EL DORADO GAS</t>
  </si>
  <si>
    <t>N-983</t>
  </si>
  <si>
    <t>1901 S EL DORADO ST</t>
  </si>
  <si>
    <t>RITE WAY CLEANERS</t>
  </si>
  <si>
    <t>N-690</t>
  </si>
  <si>
    <t>700 E MARKET ST</t>
  </si>
  <si>
    <t>SAN FRANCISCO AUTOBODY FRAME</t>
  </si>
  <si>
    <t>N-3317</t>
  </si>
  <si>
    <t>16 S WILSON WAY</t>
  </si>
  <si>
    <t>SAN JOAQUIN COUNTY</t>
  </si>
  <si>
    <t>N-9209</t>
  </si>
  <si>
    <t>222 E WEBER AVE</t>
  </si>
  <si>
    <t>GOVENMENT SERVICES</t>
  </si>
  <si>
    <t>N-9211</t>
  </si>
  <si>
    <t>24 S HUNTER ST</t>
  </si>
  <si>
    <t>N-9212</t>
  </si>
  <si>
    <t>161 S SUTTER ST</t>
  </si>
  <si>
    <t>N-722</t>
  </si>
  <si>
    <t>1810 E HAZELTON AVE</t>
  </si>
  <si>
    <t>N-7933</t>
  </si>
  <si>
    <t>44 N SAN JOAQUIN ST</t>
  </si>
  <si>
    <t>SAN JOAQUIN COUNTY - PUBLIC WORKS</t>
  </si>
  <si>
    <t>P-7094</t>
  </si>
  <si>
    <t>SAN JOAQUIN COUNTY PUBLIC HEALTH SERVICE</t>
  </si>
  <si>
    <t>N-4677</t>
  </si>
  <si>
    <t>1601 E HAZELTON AVE</t>
  </si>
  <si>
    <t>SAN JOAQUIN REGIONAL TRANSIT DISTRICT</t>
  </si>
  <si>
    <t>N-9532</t>
  </si>
  <si>
    <t>1505 S UNION ST (UNION TRANSFER STATION)</t>
  </si>
  <si>
    <t>LOCAL AND SUBURBAN TRANSIT SERVICES</t>
  </si>
  <si>
    <t>SCHUFF STEEL COMPANY</t>
  </si>
  <si>
    <t>N-629</t>
  </si>
  <si>
    <t>2324 NAVY DR</t>
  </si>
  <si>
    <t>SEPULVEDA'S TRUCK PAINTING</t>
  </si>
  <si>
    <t>N-742</t>
  </si>
  <si>
    <t>130 S UNION</t>
  </si>
  <si>
    <t>SFPP, L.P.</t>
  </si>
  <si>
    <t>N-1000</t>
  </si>
  <si>
    <t>2947 NAVY DR</t>
  </si>
  <si>
    <t>PETROLEUM TRANSPORTATION</t>
  </si>
  <si>
    <t>SNOW CLEANERS  INC</t>
  </si>
  <si>
    <t>N-3076</t>
  </si>
  <si>
    <t>38 W SONORA ST</t>
  </si>
  <si>
    <t>SRH FOOD &amp; GAS MARKET</t>
  </si>
  <si>
    <t>N-258</t>
  </si>
  <si>
    <t>749 E MARTIN LUTHER KING JR BLVD</t>
  </si>
  <si>
    <t>STATE OF CA. 2ND DIST. AG ASSO</t>
  </si>
  <si>
    <t>N-788</t>
  </si>
  <si>
    <t>1658 S AIRPORT WAY</t>
  </si>
  <si>
    <t>OPERATION OF AGRICULTURAL FAIRS</t>
  </si>
  <si>
    <t>STATE OF CALIFORNIA, DEPT OF TRANS</t>
  </si>
  <si>
    <t>N-4986</t>
  </si>
  <si>
    <t>1604 SOUTH B ST</t>
  </si>
  <si>
    <t>STEVEN STEIN ENTERPRISES, INC</t>
  </si>
  <si>
    <t>N-2382</t>
  </si>
  <si>
    <t>2124 W FREMONT ST</t>
  </si>
  <si>
    <t>STOCKDALE PREMIER FINISHES</t>
  </si>
  <si>
    <t>N-5133</t>
  </si>
  <si>
    <t>1118 W FREMONT ST</t>
  </si>
  <si>
    <t>STOCKTON EAST WATER DISTRICT</t>
  </si>
  <si>
    <t>N-823</t>
  </si>
  <si>
    <t>6767 E MAIN ST</t>
  </si>
  <si>
    <t>WATER TREATMENT FACILITY</t>
  </si>
  <si>
    <t>STOCKTON MUNICIPAL UTILITY</t>
  </si>
  <si>
    <t>N-2535</t>
  </si>
  <si>
    <t>AIRPORT WAY AT DUCK CREEK</t>
  </si>
  <si>
    <t>STORM WATER PUMP STATION</t>
  </si>
  <si>
    <t>N-2561</t>
  </si>
  <si>
    <t>WALKER SLOUGH AT TURNPIKE RD</t>
  </si>
  <si>
    <t>STOCKTON RWCF</t>
  </si>
  <si>
    <t>N-811</t>
  </si>
  <si>
    <t>WASTEWATER TREATMENT FACILITY</t>
  </si>
  <si>
    <t>STOCKTON TRI INDUSTRIES, LLC</t>
  </si>
  <si>
    <t>N-810</t>
  </si>
  <si>
    <t>2141 E ANDERSON ST</t>
  </si>
  <si>
    <t>STOCKTON, CITY OF</t>
  </si>
  <si>
    <t>N-805</t>
  </si>
  <si>
    <t>1465 S LINCOLN ST</t>
  </si>
  <si>
    <t>SUNSHINE HAWAIIAN BBQ</t>
  </si>
  <si>
    <t>N-9572</t>
  </si>
  <si>
    <t>11 N CENTER ST</t>
  </si>
  <si>
    <t>TESORO LOGISTICS OPERATIONS LLC</t>
  </si>
  <si>
    <t>N-845</t>
  </si>
  <si>
    <t>3003 NAVY DR</t>
  </si>
  <si>
    <t>TIGER-SUL PRODUCTS LLC</t>
  </si>
  <si>
    <t>N-9331</t>
  </si>
  <si>
    <t>61 STORK RD</t>
  </si>
  <si>
    <t>TRAIL COFFEE</t>
  </si>
  <si>
    <t>N-8727</t>
  </si>
  <si>
    <t>501 E MAIN ST</t>
  </si>
  <si>
    <t>ROASTED COFFEE</t>
  </si>
  <si>
    <t>UNIFIRST CORP</t>
  </si>
  <si>
    <t>N-4212</t>
  </si>
  <si>
    <t>819 N HUNTER ST</t>
  </si>
  <si>
    <t>INDUSTRIAL LAUNDERS</t>
  </si>
  <si>
    <t>UNION PACIFIC RAILROAD</t>
  </si>
  <si>
    <t>N-6591</t>
  </si>
  <si>
    <t>833 E 8TH ST</t>
  </si>
  <si>
    <t>VALLEY PACIFIC PETROLEUM SERVICES INC</t>
  </si>
  <si>
    <t>N-4158</t>
  </si>
  <si>
    <t>1501 W CHARTER WAY</t>
  </si>
  <si>
    <t>VANCO TRUCK &amp; AUTO PLAZA</t>
  </si>
  <si>
    <t>N-921</t>
  </si>
  <si>
    <t>1033 W CHARTER WY</t>
  </si>
  <si>
    <t>VERIZON WIRELESS</t>
  </si>
  <si>
    <t>N-9153</t>
  </si>
  <si>
    <t>501 WEST WEBER AVENUE</t>
  </si>
  <si>
    <t>VERIZON WIRELESS - PORT OF STOCKTON</t>
  </si>
  <si>
    <t>N-7643</t>
  </si>
  <si>
    <t>734 WILSHIRE AVE</t>
  </si>
  <si>
    <t>VERIZON WIRELESS - STOCKTON MSC</t>
  </si>
  <si>
    <t>N-4560</t>
  </si>
  <si>
    <t>3202 MOURFIELD RD</t>
  </si>
  <si>
    <t>WESTWAY FEED PRODUCTS LLC</t>
  </si>
  <si>
    <t>N-655</t>
  </si>
  <si>
    <t>2130 W WASHINGTON ST</t>
  </si>
  <si>
    <t>ANIMAL FEED PROCESSING</t>
  </si>
  <si>
    <t>N-2413</t>
  </si>
  <si>
    <t>2115 W WASHINGTON ST</t>
  </si>
  <si>
    <t>WEYERHAEUSER NR COMPANY</t>
  </si>
  <si>
    <t>N-7186</t>
  </si>
  <si>
    <t>2700 S CALIFORNIA ST</t>
  </si>
  <si>
    <t>WILLIAMS TANK LINES</t>
  </si>
  <si>
    <t>N-8141</t>
  </si>
  <si>
    <t>1477 TILLIE LEWIS DR</t>
  </si>
  <si>
    <t>TRANSPORTATION</t>
  </si>
  <si>
    <t>WILMAR OILS &amp; FATS STOCKTON LLC</t>
  </si>
  <si>
    <t>N-8622</t>
  </si>
  <si>
    <t>2008 PORT ROAD B</t>
  </si>
  <si>
    <t>COOKING OIL PROCESSING</t>
  </si>
  <si>
    <t>WRENCHER'S</t>
  </si>
  <si>
    <t>N-3367</t>
  </si>
  <si>
    <t>540 N GRANT ST</t>
  </si>
  <si>
    <t>Date</t>
  </si>
  <si>
    <t>Type</t>
  </si>
  <si>
    <t>Violation #</t>
  </si>
  <si>
    <t>Issued To</t>
  </si>
  <si>
    <t>Location</t>
  </si>
  <si>
    <t>Description</t>
  </si>
  <si>
    <t>Rules</t>
  </si>
  <si>
    <t>NOV</t>
  </si>
  <si>
    <t>50776</t>
  </si>
  <si>
    <t>Abdo Thabit Nashir</t>
  </si>
  <si>
    <t>Failure to install vapor recovery as certified.</t>
  </si>
  <si>
    <t>50932</t>
  </si>
  <si>
    <t>Charter Way Petro Inc.</t>
  </si>
  <si>
    <t>Failure to maintain the phase II vapor recovery system.</t>
  </si>
  <si>
    <t>50777</t>
  </si>
  <si>
    <t>El Dorado Gas And Mart</t>
  </si>
  <si>
    <t>Failure to maintain Phase II vapor recovery system</t>
  </si>
  <si>
    <t>50778</t>
  </si>
  <si>
    <t>Gsg Gas And Mart</t>
  </si>
  <si>
    <t>5024269</t>
  </si>
  <si>
    <t>Newark Sierra Paperboard Corp.</t>
  </si>
  <si>
    <t>Failure to submit an emission inventory survey for 2019.</t>
  </si>
  <si>
    <t>5024306</t>
  </si>
  <si>
    <t>AC Painting</t>
  </si>
  <si>
    <t>Failed to maintain daily records of the following: quantity and type of coatings and solvents used, mix ratios (by volume) of components added to each coating, volume of coatings applied, VOC content of each coating as applied, and VOC content of each solvent or stripper.</t>
  </si>
  <si>
    <t>5024328</t>
  </si>
  <si>
    <t>Lehigh Southwest Cement Company</t>
  </si>
  <si>
    <t>Exceeding visible emission limit of 5% for a period of time greater than three minutes in one hour.</t>
  </si>
  <si>
    <t>5024405</t>
  </si>
  <si>
    <t>Stockton Rwcf</t>
  </si>
  <si>
    <t>Failure to submit Report of Required Monitoring for the period of 04/01/19 to 09/30/19 by 10/30/19.</t>
  </si>
  <si>
    <t>5024469</t>
  </si>
  <si>
    <t>Diamond Foods, Llc</t>
  </si>
  <si>
    <t>Exceeded VOC daily limit of 18.3 lbs/day for 8 days but did not exceed annual limit.</t>
  </si>
  <si>
    <t>5024473</t>
  </si>
  <si>
    <t>N.J. McCutchen, Inc.</t>
  </si>
  <si>
    <t>Facility failed to cover paint/solvent containers on site</t>
  </si>
  <si>
    <t>NTC</t>
  </si>
  <si>
    <t>5009568</t>
  </si>
  <si>
    <t>San Joaquin County</t>
  </si>
  <si>
    <t>Operating without a valid Permit to Operate - current permit lists a 743 HP Volvo engine, actual engine installed is a 757 HP Volvo engine.</t>
  </si>
  <si>
    <t>5024557</t>
  </si>
  <si>
    <t>California Stop</t>
  </si>
  <si>
    <t>Failure to conduct and pass all of the required vapor recovery performance testing within +/- 30 days of the anniversary date.</t>
  </si>
  <si>
    <t>5024575</t>
  </si>
  <si>
    <t>Pacific Ethanol Stockton LLC</t>
  </si>
  <si>
    <t>Annual compliance certification (ACC) report for 2019 was not sufficiently accurate, in violation of the requirements of Condition #36 of Permit to Operate N-7365-0</t>
  </si>
  <si>
    <t>5024596</t>
  </si>
  <si>
    <t>Concrete,  Inc.</t>
  </si>
  <si>
    <t>Trackout exceeding 50 feet onto public roadway.</t>
  </si>
  <si>
    <t>5024694</t>
  </si>
  <si>
    <t>State Of Ca. 2Nd Dist. Ag Asso</t>
  </si>
  <si>
    <t>Failure to conduct and pass the required vapor recovery performance testing.</t>
  </si>
  <si>
    <t>5024799</t>
  </si>
  <si>
    <t>Failure to maintain vapor recovery system.</t>
  </si>
  <si>
    <t>50569</t>
  </si>
  <si>
    <t>Central Valley Ag Group</t>
  </si>
  <si>
    <t>N-9636</t>
  </si>
  <si>
    <t>Operating without a finalized Authority to Construct</t>
  </si>
  <si>
    <t>50570</t>
  </si>
  <si>
    <t>Ace Armature &amp; Motor Shop (Joshua Iris)</t>
  </si>
  <si>
    <t>Failure to maintain records as required by Permit to Operate (PTO).</t>
  </si>
  <si>
    <t>5024830</t>
  </si>
  <si>
    <t>Main Body Shop</t>
  </si>
  <si>
    <t>Facility failed to maintain daily records</t>
  </si>
  <si>
    <t>5025140</t>
  </si>
  <si>
    <t>Unifirst Corp</t>
  </si>
  <si>
    <t>Failed to have an anemometer available upon request, and failed to take monthly inward air velocity readings.</t>
  </si>
  <si>
    <t>5009654</t>
  </si>
  <si>
    <t>(1.) VOC emission records were not properly maintained. (2.) Daily records of the type and quantity of fuel combusted were not properly maintained.</t>
  </si>
  <si>
    <t>5025227</t>
  </si>
  <si>
    <t>Valley Pacific Petroleum Services Inc</t>
  </si>
  <si>
    <t>5025333</t>
  </si>
  <si>
    <t>Wilmar Oils &amp; Fats Stockton Llc</t>
  </si>
  <si>
    <t>1. Source test conducted on 9/22/20 failed to demonstrate compliance with the VOC emission limit. 
2. Source test results were received 60 days after the initial test.</t>
  </si>
  <si>
    <t>5009741</t>
  </si>
  <si>
    <t>Failure to submit Emission Inventory: 2019</t>
  </si>
  <si>
    <t>5025847</t>
  </si>
  <si>
    <t>Randhawa Petroleum Llc Dba El Dorado Gas</t>
  </si>
  <si>
    <t>Failure to operate in accordance with the permit to operate, condition #15- facility exceeded gasoline throughput limit of 600,000 gallons per year.</t>
  </si>
  <si>
    <t>51876</t>
  </si>
  <si>
    <t>51877</t>
  </si>
  <si>
    <t>5025946</t>
  </si>
  <si>
    <t>1.) Gaps in secondary tank seal in excess of 1/2-inch. 
2.) Cumulative gaps in primary and secondary seal in excess of 1/8-inch exceeded 5% of the tank circumference.</t>
  </si>
  <si>
    <t>51925</t>
  </si>
  <si>
    <t>Joe Dangtran</t>
  </si>
  <si>
    <t>Failure to maintain the Phase II vapor recovery system (torn curb hose dispenser 4).</t>
  </si>
  <si>
    <t>51889</t>
  </si>
  <si>
    <t>Vanco Truck &amp; Auto Plaza</t>
  </si>
  <si>
    <t>Operating a gasoline dispensing facility with a Title 17 defect - PMC in manual mode with the valve closed.</t>
  </si>
  <si>
    <t>5026216</t>
  </si>
  <si>
    <t>Operating a gasoline dispensing facility without a valid permit. Failure to install the vapor recovery system as certified.</t>
  </si>
  <si>
    <t>5026218</t>
  </si>
  <si>
    <t>5026245</t>
  </si>
  <si>
    <t>DSS Engineering Contractors</t>
  </si>
  <si>
    <t>Failure to obtain an Authority to Construct (ATC) prior to modifying a gasoline dispensing facility.</t>
  </si>
  <si>
    <t>5026266</t>
  </si>
  <si>
    <t>Wrencher's</t>
  </si>
  <si>
    <t>Failure to maintain daily records of VOC emissions.
Using solvent with a VOC content greater than the limit permitted.</t>
  </si>
  <si>
    <t>51901</t>
  </si>
  <si>
    <t>Failure to properly respond to ISD alarms. Failure to maintain an ISD alarm log.</t>
  </si>
  <si>
    <t>RCAT</t>
  </si>
  <si>
    <t>5009847</t>
  </si>
  <si>
    <t>Best Express Foods INC</t>
  </si>
  <si>
    <t>Failure to submit Annual Emissions Inventory by April 1, 2021.</t>
  </si>
  <si>
    <t>5026371</t>
  </si>
  <si>
    <t>Operating equipment without District Permit to Operate.</t>
  </si>
  <si>
    <t>5026395</t>
  </si>
  <si>
    <t>DTE Stockton, LLC</t>
  </si>
  <si>
    <t>Failure to maintain calibrated CEMS: Failed daily CO2 calibration.</t>
  </si>
  <si>
    <t>5026396</t>
  </si>
  <si>
    <t>Failure to submit deviation report within 10 days of discovery of permit deviation.</t>
  </si>
  <si>
    <t>50597</t>
  </si>
  <si>
    <t>M &amp; L Moulding And Machine Inc</t>
  </si>
  <si>
    <t>Failure to maintain records of cleaning of the filter bags, daily.</t>
  </si>
  <si>
    <t>49212</t>
  </si>
  <si>
    <t>Stockton RWCF</t>
  </si>
  <si>
    <t>Failure to maintain the vapor recovery system.</t>
  </si>
  <si>
    <t>49213</t>
  </si>
  <si>
    <t>49214</t>
  </si>
  <si>
    <t>Country Marketplace</t>
  </si>
  <si>
    <t>49215</t>
  </si>
  <si>
    <t>GSG Gas And Mart</t>
  </si>
  <si>
    <t>Failure to maintain the vapor recovery system</t>
  </si>
  <si>
    <t>39092</t>
  </si>
  <si>
    <t>Aztlan Ornamental Iron Fab</t>
  </si>
  <si>
    <t>Use of a paint with VOC content higher than 2.8lb/gal.</t>
  </si>
  <si>
    <t>5026567</t>
  </si>
  <si>
    <t>City Of Stockton</t>
  </si>
  <si>
    <t>5024581</t>
  </si>
  <si>
    <t>Jim Pawloski (Golden West Renovations)</t>
  </si>
  <si>
    <t>Failure to comply with NESHAP 40 CFR Part 61.145:
1. Failure to conduct an asbestos survey prior to renovation. 
2. Failure to provide a written notification 10-working days prior to renovation.</t>
  </si>
  <si>
    <t>5024614</t>
  </si>
  <si>
    <t>BWC Terminals</t>
  </si>
  <si>
    <t>Failure to obtain an approved Authority to Construct prior to implementation of equipment.</t>
  </si>
  <si>
    <t>5024674</t>
  </si>
  <si>
    <t>FTG Materials</t>
  </si>
  <si>
    <t>Failure to prevent or immediately remove trackout extending over 50 feet on a public roadway.</t>
  </si>
  <si>
    <t>Use of a wood burning fireplace, wood burning heater, or outdoor wood burning device on an episodic wood burning curtailment day.</t>
  </si>
  <si>
    <t>5024901</t>
  </si>
  <si>
    <t>Luis Beas</t>
  </si>
  <si>
    <t>5024914</t>
  </si>
  <si>
    <t>Rachel Macias</t>
  </si>
  <si>
    <t>5025024</t>
  </si>
  <si>
    <t>Julian Hernandez</t>
  </si>
  <si>
    <t>5025115</t>
  </si>
  <si>
    <t>Monica and Justin Rabara</t>
  </si>
  <si>
    <t>Justin &amp; Monica Rabara</t>
  </si>
  <si>
    <t>5025354</t>
  </si>
  <si>
    <t>Crystal Overton</t>
  </si>
  <si>
    <t>5025359</t>
  </si>
  <si>
    <t>Ruben David Jose Silva</t>
  </si>
  <si>
    <t>5025362</t>
  </si>
  <si>
    <t>Jack Jensen</t>
  </si>
  <si>
    <t>5025364</t>
  </si>
  <si>
    <t>Michael W Breckenridge</t>
  </si>
  <si>
    <t>5025365</t>
  </si>
  <si>
    <t>Nicole Lederman</t>
  </si>
  <si>
    <t>5025366</t>
  </si>
  <si>
    <t>Matthew J Goveia</t>
  </si>
  <si>
    <t>5025367</t>
  </si>
  <si>
    <t>Cleveland Edwards</t>
  </si>
  <si>
    <t>5025550</t>
  </si>
  <si>
    <t>Clayton Howard</t>
  </si>
  <si>
    <t>Illegal Burning</t>
  </si>
  <si>
    <t>5025634</t>
  </si>
  <si>
    <t>5025797</t>
  </si>
  <si>
    <t>Raymundo C Albarado</t>
  </si>
  <si>
    <t>5025798</t>
  </si>
  <si>
    <t>Ricardo &amp; Ana Luis Cuevas</t>
  </si>
  <si>
    <t>5025799</t>
  </si>
  <si>
    <t>Resident</t>
  </si>
  <si>
    <t>5025841</t>
  </si>
  <si>
    <t>April Martinez</t>
  </si>
  <si>
    <t>5025842</t>
  </si>
  <si>
    <t>Michael L Haag</t>
  </si>
  <si>
    <t>5025845</t>
  </si>
  <si>
    <t>Saul E Navarro</t>
  </si>
  <si>
    <t>Illegal burn.</t>
  </si>
  <si>
    <t>5026013</t>
  </si>
  <si>
    <t>Marcus Oakes</t>
  </si>
  <si>
    <t>Simon Galindo</t>
  </si>
  <si>
    <t>5026125</t>
  </si>
  <si>
    <t>Gerardo and Josefina Oregel</t>
  </si>
  <si>
    <t>Open burn of unknown material</t>
  </si>
  <si>
    <t>5009833</t>
  </si>
  <si>
    <t>San Joaquin County General Services Department</t>
  </si>
  <si>
    <t>Failure to submit a construction notification 48 hours prior to commencing construction, as specified in District Rule 8021 section 6.4.</t>
  </si>
  <si>
    <t>Date/Time Received</t>
  </si>
  <si>
    <t>Owner/Operator/Responsible party</t>
  </si>
  <si>
    <t>Property Address</t>
  </si>
  <si>
    <t>Complaint Type</t>
  </si>
  <si>
    <t>Complaint Description</t>
  </si>
  <si>
    <t>Resolution</t>
  </si>
  <si>
    <t>Resolution Description</t>
  </si>
  <si>
    <t>N-2106-031</t>
  </si>
  <si>
    <t>Fugitive Dust</t>
  </si>
  <si>
    <t>Not Confirmed</t>
  </si>
  <si>
    <t>N-2006-005</t>
  </si>
  <si>
    <t>Open Burn</t>
  </si>
  <si>
    <t>An organic smell is in the air which I observed when I went out to go for a jog.  I came back in and started this report.  Near UOP I encountered folks that said the smell was from a grassfire there were streets that had stronger smells than others.  No need to send me a report.</t>
  </si>
  <si>
    <t>NOV Issued</t>
  </si>
  <si>
    <t>No Violation</t>
  </si>
  <si>
    <t>Other</t>
  </si>
  <si>
    <t>N-2006-082</t>
  </si>
  <si>
    <t>We received a complaint about a residence. The complainant states that the heavy equipment that is being operated from this property is causing strong fumes and the nearby residents are unable to keep their windows open and their air conditioners on.</t>
  </si>
  <si>
    <t>N-2007-033</t>
  </si>
  <si>
    <t>Idling trucks</t>
  </si>
  <si>
    <t>Open burn</t>
  </si>
  <si>
    <t>N-2008-014</t>
  </si>
  <si>
    <t>Land being prepared for home construction creating clouds of dust affecting surrounding homes and businesses.</t>
  </si>
  <si>
    <t>N-2008-018</t>
  </si>
  <si>
    <t>RP says there is a strong solvent smell coming from one of the 3 businesses in the area.</t>
  </si>
  <si>
    <t>N-2009-001</t>
  </si>
  <si>
    <t>Carando Technology</t>
  </si>
  <si>
    <t>Per RP "volatile organic odor" coming from business at this location which RP noticed while out on a walk.</t>
  </si>
  <si>
    <t>N-2009-003</t>
  </si>
  <si>
    <t>Volatile organic odor observed while on a walk. This is a followup with the name of the business.</t>
  </si>
  <si>
    <t>N-2009-007</t>
  </si>
  <si>
    <t>My complaint is regarding a resident of the city of Stockton, CA who has a habit of burning trash in his backyard. This is a recurring issue; it first started over a year ago. HE BURNS TRASH AT LEAST 1 TIME PER WEEK! regardless of the time of day or weather. Neighbors cannot come out due to the smoke and smell of the unknown and potentially hazardous materials he is burning. Please take this complaint seriously, as air pollution contributes to asthma and other health related complications, and this is an area with a high density of residents who are youngchildren (although it affects everyone!).</t>
  </si>
  <si>
    <t>Referred To</t>
  </si>
  <si>
    <t>N-2011-035</t>
  </si>
  <si>
    <t>Outside fire burning in residential driveway.</t>
  </si>
  <si>
    <t>N-2011-074</t>
  </si>
  <si>
    <t>Waris Khan</t>
  </si>
  <si>
    <t>Person burning trash in backyard. Stockton Fire Dept responded twice but was not given entry to backyard.</t>
  </si>
  <si>
    <t>N-2012-001</t>
  </si>
  <si>
    <t>Smoke billowing from chimney at this residence.  No registered device on record. Per RP wind is blowing from south to north and into their hom. Also, per RP residents burn every day regardless of declaration.</t>
  </si>
  <si>
    <t>N-2012-048</t>
  </si>
  <si>
    <t>Next door house burning something toxic</t>
  </si>
  <si>
    <t>N-2012-094</t>
  </si>
  <si>
    <t>Resident is burning wire. Montezuma Fire District is requesting assistance.</t>
  </si>
  <si>
    <t>N-2101-019</t>
  </si>
  <si>
    <t>Smoke from fireplace chimney in rear of house</t>
  </si>
  <si>
    <t>N-2101-060</t>
  </si>
  <si>
    <t>There is a terrible odor coming from the Port of Stockton.</t>
  </si>
  <si>
    <t>N-2101-088</t>
  </si>
  <si>
    <t>Burning in a fire pit</t>
  </si>
  <si>
    <t>N-2102-026</t>
  </si>
  <si>
    <t>Margaret Strother</t>
  </si>
  <si>
    <t>Resident is burning on a no-burn day.</t>
  </si>
  <si>
    <t>N-2102-029</t>
  </si>
  <si>
    <t>At 9:45 I began to observe the organic odor as I was walking towards Fremont and Pershing where I can look at the Port.  I observed a low lying haze across the way looking south across the deep water channel.  I also observed the bioincinerator plume moving towards where I was looking.  A few days ago I could smell from my home but did not have the time to do one more thing.</t>
  </si>
  <si>
    <t>N-2102-030</t>
  </si>
  <si>
    <t>Copious smoke from residential fireplace.  Odd smell.</t>
  </si>
  <si>
    <t>N-2102-033</t>
  </si>
  <si>
    <t>Montezuma Fire Department responded to an illegal burn. Resident burning miscellaneous waste in backyard.</t>
  </si>
  <si>
    <t>N-2102-053</t>
  </si>
  <si>
    <t>N-2102-062</t>
  </si>
  <si>
    <t>Per RP Resident burning old flooring, dry wall etc. taken out of house in the open.</t>
  </si>
  <si>
    <t>N-2102-064</t>
  </si>
  <si>
    <t>Open burning every evening after dark</t>
  </si>
  <si>
    <t>N-2102-066</t>
  </si>
  <si>
    <t>Ana Mata</t>
  </si>
  <si>
    <t>They are burning garbage in their back yard.  The house in a turquoise house and it's on the corner of Washington &amp; D Streets, in Stockton.  They are cleaning up the house, pulling debris out of the house and burning it in the backyard as they go. i.e. sheet rock, lumber, garbage.  The odor is toxic.</t>
  </si>
  <si>
    <t>N-2102-067</t>
  </si>
  <si>
    <t>Homeless encampments directly north of the above address are burning illegally. The smoke and
fugitive matter is negatively affecting the RP's health.</t>
  </si>
  <si>
    <t>N-2103-017</t>
  </si>
  <si>
    <t>N-2103-018</t>
  </si>
  <si>
    <t>the house at 938 W. Magnolia is tented for treatment of pest.  There is a hole in the tent allowing the material to escape and it can be smelled/tasted in the neighborhood.</t>
  </si>
  <si>
    <t>N-2103-065</t>
  </si>
  <si>
    <t>While across the deepwater channel on the north side I observed bluish smoke being emitted by a ship in I think the Lehigh berth.  I will go back and get a picture.</t>
  </si>
  <si>
    <t>N-2103-066</t>
  </si>
  <si>
    <t>The wind had picked up quite a bit since last observed at 8:47.  For example the bioincinerator plume was not visible while visible when there at 8:45.  This is in reference to: reference number for this incident is N-2103-065</t>
  </si>
  <si>
    <t>N-2103-093</t>
  </si>
  <si>
    <t>City of Stockton</t>
  </si>
  <si>
    <t>Complaints of burning trash.</t>
  </si>
  <si>
    <t>N-2104-028</t>
  </si>
  <si>
    <t>John Hodges</t>
  </si>
  <si>
    <t>Burning wood in the back of property which is causing a lot of smoke.</t>
  </si>
  <si>
    <t>N-2104-058</t>
  </si>
  <si>
    <t>Every single auto body paint store in Stockton has PolyPrimer on the shelf with a VOC content of 2.8 lb/gal. (PolyPrime has a 2.1 version, but the only difference on the can is the tiny print on the back.)</t>
  </si>
  <si>
    <t>N-2104-065</t>
  </si>
  <si>
    <t>Burning trash during day and at night.</t>
  </si>
  <si>
    <t>N-2105-061</t>
  </si>
  <si>
    <t>A bobcat was being used in the front yard of a residence to move a huge pile of dirt.  Excessive winds blowing to the point there was almost blackout while driving on the street</t>
  </si>
  <si>
    <t>N-2106-055</t>
  </si>
  <si>
    <t>Janice Adams</t>
  </si>
  <si>
    <t>Group of people are burning cardboard, paper, general trash near by their neighbors fence. Have been burning since 4 p.m.</t>
  </si>
  <si>
    <t>2025 W Hazelton Ave, Stockton</t>
  </si>
  <si>
    <t>Inspection Type</t>
  </si>
  <si>
    <t>GMA GARNET USA CORPORATION</t>
  </si>
  <si>
    <t>N-9238</t>
  </si>
  <si>
    <t>1627 TILLIE LEWIS DR</t>
  </si>
  <si>
    <t>CANNON DRY CLEANING COMPANY</t>
  </si>
  <si>
    <t>N-172</t>
  </si>
  <si>
    <t>48 W HARDING WAY</t>
  </si>
  <si>
    <t>KLEIN BROS  LTD</t>
  </si>
  <si>
    <t>N-1006</t>
  </si>
  <si>
    <t>1515 S FRESNO AVE</t>
  </si>
  <si>
    <t>CITY OF STOCKTON - VAN BUSKIRK GOLF</t>
  </si>
  <si>
    <t>N-828</t>
  </si>
  <si>
    <t>OHI COMPANY, INC.</t>
  </si>
  <si>
    <t>N-9550</t>
  </si>
  <si>
    <t>820 S PERSHING AVENUE</t>
  </si>
  <si>
    <t>CENTRAL VALLEY AG GROUP</t>
  </si>
  <si>
    <t>530 PORT RD 23</t>
  </si>
  <si>
    <t>CENTRAL VALLEY AG GRINDING</t>
  </si>
  <si>
    <t>N-9775</t>
  </si>
  <si>
    <t>PORT OF STOCKTON - DOCK 10/14/17</t>
  </si>
  <si>
    <t>JUVA STOCKTON, INC</t>
  </si>
  <si>
    <t>N-9767</t>
  </si>
  <si>
    <t>633 SAN JUAN AVENUE</t>
  </si>
  <si>
    <t>One Day/First Day of Multi-Day Inspection</t>
  </si>
  <si>
    <t>Multi-Day/Ongoing Inspection</t>
  </si>
  <si>
    <t>Source Test Observation</t>
  </si>
  <si>
    <t>Follow-Up/Compliance Verification Inspection</t>
  </si>
  <si>
    <t>Standalone Startup Inspection</t>
  </si>
  <si>
    <t>Breakdown/Deviation Investigation</t>
  </si>
  <si>
    <t>41954(f) (ARB Shall Certify Vapor Recovery Systems)</t>
  </si>
  <si>
    <t>2070 (Standards for Granting Applications)</t>
  </si>
  <si>
    <t>1160 (Emission Statements)</t>
  </si>
  <si>
    <t>4101 (Visible Emissions)</t>
  </si>
  <si>
    <t>2520 (Federally Mandated Operating Permits)</t>
  </si>
  <si>
    <t>4603 (Surface Coating of Metal Parts and Products)</t>
  </si>
  <si>
    <t>2010 (Permits Required)</t>
  </si>
  <si>
    <t>8041 (Carryout and Trackout)</t>
  </si>
  <si>
    <t>4623 (Storage of Organic Liquids)</t>
  </si>
  <si>
    <t>3170 (Federally Mandated Ozone Nonattainment Fee)</t>
  </si>
  <si>
    <t>2070 (Standards for Granting Applications),
4622 (Gasoline Transfer into Motor Vehicle Fuel Tanks)</t>
  </si>
  <si>
    <t>2070 (Standards for Granting Applications),
2201 (New and Modified Stationary Source Review Rule),
4606 (Wood Products Coating Operations)</t>
  </si>
  <si>
    <t>2070 (Standards for Granting Applications),
2520 (Federally Mandated Operating Permits)</t>
  </si>
  <si>
    <t>2070 (Standards for Granting Applications),
2201 (New and Modified Stationary Source Review Rule)</t>
  </si>
  <si>
    <t>2070 (Standards for Granting Applications),
4603 (Surface Coating of Metal Parts and Products)</t>
  </si>
  <si>
    <t>2070 (Standards for Granting Applications),
4621 (Gasoline Transfer into Stationary Storage Containers, Delivery Vessels, and Bulk Plants),
4622 (Gasoline Transfer into Motor Vehicle Fuel Tanks)</t>
  </si>
  <si>
    <t>2070 (Standards for Granting Applications),
4612 (Motor Vehicle and Mobile Equipment Coating Operations - Phase II)</t>
  </si>
  <si>
    <t>1070 (Inspections), 2010 (Permits Required),
2070 (Standards for Granting Applications),
2201 (New and Modified Stationary Source Review Rule),
4320 (Advance Emission Reduction Options for Boilers, Steam Generators, and Process Heaters)</t>
  </si>
  <si>
    <t>1081 (Source Sampling),
2201 (New and Modified Stationary Source Review Rule)</t>
  </si>
  <si>
    <t>Nustar Terminals Ops Partnership LP</t>
  </si>
  <si>
    <t>2010 (Permits Required),
41954(f) (ARB Shall Certify Vapor Recovery Systems)</t>
  </si>
  <si>
    <t>1080 (Stack Monitoring),
2070 (Standards for Granting Applications),
2520 (Federally Mandated Operating Permits)</t>
  </si>
  <si>
    <t>1100 (Equipment Breakdown),
2070 (Standards for Granting Applications),
2520 (Federally Mandated Operating Permits)</t>
  </si>
  <si>
    <t>129 S Wilson Way, Stockton</t>
  </si>
  <si>
    <t>2500 Navy Drive, Stockton</t>
  </si>
  <si>
    <t>508 W Charter Way, Stockton</t>
  </si>
  <si>
    <t>1789 W Charter Way, Stockton</t>
  </si>
  <si>
    <t>701 E Charter Way, Stockton</t>
  </si>
  <si>
    <t>530 Port Rd 23, Stockton</t>
  </si>
  <si>
    <t>529 N Orange St, Stockton</t>
  </si>
  <si>
    <t>803 S Sutter St, Stockton</t>
  </si>
  <si>
    <t>3440 E Main St, Stockton</t>
  </si>
  <si>
    <t>1605 S El Dorado St, Stockton</t>
  </si>
  <si>
    <t>713 N El Dorado St, Stockton</t>
  </si>
  <si>
    <t>1033 W Charter Way, Stockton</t>
  </si>
  <si>
    <t>717 W 8Th St, Stockton</t>
  </si>
  <si>
    <t>1810 E Hazelton Ave, Stockton</t>
  </si>
  <si>
    <t>819 N Hunter St, Stockton</t>
  </si>
  <si>
    <t>44 N San Joaquin St, Stockton</t>
  </si>
  <si>
    <t>2651 S Airport Way, Stockton</t>
  </si>
  <si>
    <t>800 W Church St, Stockton</t>
  </si>
  <si>
    <t>620 San Juan Ave, Stockton</t>
  </si>
  <si>
    <t>205 Port Rd 1, Stockton</t>
  </si>
  <si>
    <t>2500 Navy Dr, Stockton</t>
  </si>
  <si>
    <t>1050 S Diamond St, Stockton</t>
  </si>
  <si>
    <t>123 W Sonora St, Stockton</t>
  </si>
  <si>
    <t>2224 S Manthey Rd, Stockton</t>
  </si>
  <si>
    <t>3028 Navy Drive, Stockton</t>
  </si>
  <si>
    <t>400 S Lincoln St, Stockton</t>
  </si>
  <si>
    <t>1861 E Main St, Stockton</t>
  </si>
  <si>
    <t>1501 W Charter Way, Stockton</t>
  </si>
  <si>
    <t>2008 Port Road B, Stockton</t>
  </si>
  <si>
    <t>1901 S El Dorado St, Stockton</t>
  </si>
  <si>
    <t>2941 Navy Drive, Stockton</t>
  </si>
  <si>
    <t>655 W Clay St, Stockton</t>
  </si>
  <si>
    <t>540 N Grant St, Stockton</t>
  </si>
  <si>
    <t>44 N San Joaquin St Ste 590, Stockton</t>
  </si>
  <si>
    <t>2526 W Washington St, Stockton</t>
  </si>
  <si>
    <t>22 E Market St, Stockton</t>
  </si>
  <si>
    <t>1658 S Airport Way, Stockton</t>
  </si>
  <si>
    <t>1024 N Pershing Ave, Stockton</t>
  </si>
  <si>
    <t>Port Road B, Stockton</t>
  </si>
  <si>
    <t>1550 W Fremont, Stockton</t>
  </si>
  <si>
    <t>129 W 10th St, Stockton</t>
  </si>
  <si>
    <t>1420 W Harding Way, Stockton</t>
  </si>
  <si>
    <t>1764 Visalia St, Unit 17, Stockton</t>
  </si>
  <si>
    <t>1880 W Harding Way, Stockton</t>
  </si>
  <si>
    <t>1882 E 8th St, Stockton</t>
  </si>
  <si>
    <t>2022 W Willow St, Stockton</t>
  </si>
  <si>
    <t>2080 E 6th St, Stockton</t>
  </si>
  <si>
    <t>2151 Pock Ln, Stockton</t>
  </si>
  <si>
    <t>2196 E Washington St, Stockton</t>
  </si>
  <si>
    <t>2482 E Hall Ave, Stockton</t>
  </si>
  <si>
    <t>2875 S El Dorado St, Stockton</t>
  </si>
  <si>
    <t>315 W 4th St, Stockton</t>
  </si>
  <si>
    <t>3205 E Marsh St, Stockton</t>
  </si>
  <si>
    <t>345 N Harrison St, Stockton</t>
  </si>
  <si>
    <t>55 S Lincoln St, Stockton</t>
  </si>
  <si>
    <t>624 W Vine St, Stockton</t>
  </si>
  <si>
    <t>699 W Lindsay St, Stockton</t>
  </si>
  <si>
    <t>815 W Oak St, Stockton</t>
  </si>
  <si>
    <t>921 S Airport Way, Stockton</t>
  </si>
  <si>
    <t>938 W Magnolia St, Stockton</t>
  </si>
  <si>
    <t>City of Stockton, Stockton</t>
  </si>
  <si>
    <t>corner of Turnpike and S. Lincoln, Stockton</t>
  </si>
  <si>
    <t>Fremont St &amp; Stockton St, Stockton</t>
  </si>
  <si>
    <t>Harbor St, West of South Visalia Street, Stockton</t>
  </si>
  <si>
    <t>North of 55 S Lincoln St, Stockton</t>
  </si>
  <si>
    <t>Port of Stockton, Stockton</t>
  </si>
  <si>
    <t>Frk4home Investments LLC</t>
  </si>
  <si>
    <t>Idling Diesel Trucks</t>
  </si>
  <si>
    <t>Residential Fireplace / Outdoor Wood Burning Device</t>
  </si>
  <si>
    <t>4103 (Open Burning)</t>
  </si>
  <si>
    <t>4002 (National Emission Standards for Hazardous Air Pollutants)</t>
  </si>
  <si>
    <t>4901 (Wood Burning Fireplaces and Wood Burning Heaters)</t>
  </si>
  <si>
    <t>8021 (Construction, Demolition, Excavation, Extraction and Other Earthmoving Activities)</t>
  </si>
  <si>
    <t>1036 W Magnolia St, Stockton</t>
  </si>
  <si>
    <t>1040 W Poplar St, Stockton</t>
  </si>
  <si>
    <t>1135 W Poplar St, Stockton</t>
  </si>
  <si>
    <t>1336 Carlton Ave, Stockton</t>
  </si>
  <si>
    <t>1421 Argonne Dr, Stockton</t>
  </si>
  <si>
    <t>1505 W Walnut St, Stockton</t>
  </si>
  <si>
    <t>1536 W Harding Way, Stockton</t>
  </si>
  <si>
    <t>1601 E Hazelton Ave, Stockton</t>
  </si>
  <si>
    <t>1621 W Harding Way, Stockton</t>
  </si>
  <si>
    <t>2175 W Rose St, Stockton</t>
  </si>
  <si>
    <t>2324 Learned Ave, Stockton</t>
  </si>
  <si>
    <t>2408 Learned Ave, Stockton</t>
  </si>
  <si>
    <t>2496 E Sonora St, Stockton</t>
  </si>
  <si>
    <t>2806 Silva St, Stockton</t>
  </si>
  <si>
    <t>446 E Acacia St, Stockton</t>
  </si>
  <si>
    <t>640 N San Jose St, Stockton</t>
  </si>
  <si>
    <t>717 S Filbert St, Stockton</t>
  </si>
  <si>
    <t>80 N Port Road 13, Stockton</t>
  </si>
  <si>
    <t>915 W Anderson St, Stockton</t>
  </si>
  <si>
    <t>Residential Open Burning</t>
  </si>
  <si>
    <t>visible emissions</t>
  </si>
  <si>
    <t>Dust from Boral Resources is impacting the Bogg's Tract Community Farm, due to trucks opening hatches prior to offloading at Boral Resources.</t>
  </si>
  <si>
    <t>Staff conducted an odor investigation in the area identified and no odors or fires were detected</t>
  </si>
  <si>
    <t>A survey of the area did not detect any heavy equipment operating in the area.</t>
  </si>
  <si>
    <t>Turnpike Commons, Housing Authority San Joaquin County</t>
  </si>
  <si>
    <t>Site investigation revealed the site was less than 1 acre.  No work was taking place.  The developer was contacted and made aware of the complaint.</t>
  </si>
  <si>
    <t>Staff conducted an odor investigation in the area identified and no odors were detected.  An investigation of the site did not did not identify any coating or solvents.</t>
  </si>
  <si>
    <t>District staff surveyed the area and did not detect any burning.</t>
  </si>
  <si>
    <t>NOV issued for 4901 violation.</t>
  </si>
  <si>
    <t>Complaint received day after event. 4901 information letter sent to address</t>
  </si>
  <si>
    <t>Odor not occuring at time complaint was filed.</t>
  </si>
  <si>
    <t>A site investigation did not identify any burning.</t>
  </si>
  <si>
    <t>Staff conducted an odor investigation in the area identified and no odors were detected</t>
  </si>
  <si>
    <t>NOV issued for illegal burn.</t>
  </si>
  <si>
    <t>Burning is from a homeless camp.  San Joaquin County Env. Health and City of Stockton Code Enforcement/Police Dept. notified.  Police Dept. is working on removing people from the site.</t>
  </si>
  <si>
    <t>A site investigation revealed a cook/barbecue fire.  District staff discussed burning of illegal material.  Residents stated building material are taken to disposal facility.</t>
  </si>
  <si>
    <t>A site investigation did not identify any odors.  The complaint was refered to the Dept. of Consumer Affairs and the complaint was provided contact information.  The company do the work was contacted and made aware of the complaint.</t>
  </si>
  <si>
    <t>The investigation revealed that the coating when mixed per instructions is compliant with District requirements.</t>
  </si>
  <si>
    <t>A site investigation did no reveal any burning.  Burn regulations were discussed with residents.</t>
  </si>
  <si>
    <t>A site investigation revealed that the site was not subject to District fugitive dust rules.  No fugitive dust was observered.  The property owner and contractor were made aware of the complaint, they stated the would take steps to reduce dust.</t>
  </si>
  <si>
    <t>A site investigation did not identify any dust.  The complaint was discussed the facility.</t>
  </si>
  <si>
    <t>A site investigation did not reveal any burning.  Information was left regarding illegal burning.</t>
  </si>
  <si>
    <t>A site investigation revealed that the people at the site were cooking food on clean dry wood.  Staff discussed the complaint that demolision material was being burned and that it was illegal to burn that material.</t>
  </si>
  <si>
    <t>Complaint #</t>
  </si>
  <si>
    <t>The complaint was received the day after date of occurrence, vehicles were no longer at the site during the field investigation.  Information was shared with the complainant regarding Certified Clean Idle vehicles at ports.</t>
  </si>
  <si>
    <t>NOV issued for 4103 violation.</t>
  </si>
  <si>
    <t xml:space="preserve"> The alleged activity could not be confirmed.</t>
  </si>
  <si>
    <t>The alleged activity could not be confirmed.</t>
  </si>
  <si>
    <t>Upon site visit, staff was not able to gain access to backyard. Unable to confirm burning.  Contact was made with property owner.</t>
  </si>
  <si>
    <t>Upon site visit, staff was not able to gain access to backyard. Unable to confirm burning.  Contact was made with property owner and they stated that the smoke was from cooking.</t>
  </si>
  <si>
    <t>Odor Nuisance</t>
  </si>
  <si>
    <t>Grand Total</t>
  </si>
  <si>
    <t>Number of Violations 
Jun 2020 -
Jun 2021</t>
  </si>
  <si>
    <t>Number of Complaints</t>
  </si>
  <si>
    <t>Number of Violations</t>
  </si>
  <si>
    <t>Number of Inspections</t>
  </si>
  <si>
    <t>Number of Permitted Facilities in Stockton</t>
  </si>
  <si>
    <t>Complaints by Type</t>
  </si>
  <si>
    <t>Violations by Type</t>
  </si>
  <si>
    <t xml:space="preserve"> Inspection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</si>
</sst>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7" x14ac:knownFonts="1">
    <font>
      <sz val="11"/>
      <color theme="1"/>
      <name val="Calibri"/>
      <family val="2"/>
      <scheme val="minor"/>
    </font>
    <font>
      <sz val="11"/>
      <color rgb="FF000000"/>
      <name val="Calibri"/>
    </font>
    <font>
      <sz val="11"/>
      <color rgb="FF000000"/>
      <name val="Calibri"/>
      <family val="2"/>
    </font>
    <font>
      <sz val="11"/>
      <color theme="0"/>
      <name val="Calibri"/>
      <family val="2"/>
    </font>
    <font>
      <sz val="10"/>
      <color indexed="8"/>
      <name val="Arial"/>
    </font>
    <font>
      <sz val="11"/>
      <color indexed="8"/>
      <name val="Calibri"/>
    </font>
    <font>
      <sz val="11"/>
      <color theme="0"/>
      <name val="Calibri"/>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30">
    <xf numFmtId="0" fontId="0" fillId="0" borderId="0" xfId="0"/>
    <xf numFmtId="0" fontId="0" fillId="0" borderId="0" xfId="0" applyFont="1" applyFill="1" applyBorder="1"/>
    <xf numFmtId="0" fontId="2"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0" fillId="0" borderId="0" xfId="0" applyFont="1" applyFill="1" applyBorder="1" applyAlignment="1">
      <alignment horizontal="left"/>
    </xf>
    <xf numFmtId="0" fontId="1" fillId="0" borderId="0" xfId="0" applyFont="1" applyFill="1" applyBorder="1" applyAlignment="1" applyProtection="1">
      <alignment horizontal="left" vertical="center" wrapText="1"/>
    </xf>
    <xf numFmtId="0" fontId="0" fillId="0" borderId="0" xfId="0" applyFill="1" applyBorder="1" applyAlignment="1">
      <alignment horizontal="left"/>
    </xf>
    <xf numFmtId="14" fontId="1"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left"/>
    </xf>
    <xf numFmtId="0" fontId="3" fillId="0" borderId="0" xfId="0" applyFont="1" applyFill="1" applyBorder="1" applyAlignment="1" applyProtection="1">
      <alignment horizontal="left"/>
    </xf>
    <xf numFmtId="14" fontId="1" fillId="0" borderId="0" xfId="0" applyNumberFormat="1" applyFont="1" applyFill="1" applyBorder="1" applyAlignment="1" applyProtection="1">
      <alignment horizontal="left" wrapText="1"/>
    </xf>
    <xf numFmtId="0" fontId="1" fillId="0" borderId="0" xfId="0" applyFont="1" applyFill="1" applyBorder="1" applyAlignment="1" applyProtection="1">
      <alignment horizontal="left" wrapText="1"/>
    </xf>
    <xf numFmtId="0" fontId="0" fillId="0" borderId="0" xfId="0" applyNumberFormat="1"/>
    <xf numFmtId="0" fontId="0" fillId="0" borderId="0" xfId="0" applyAlignment="1">
      <alignment horizontal="left"/>
    </xf>
    <xf numFmtId="0" fontId="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ont="1" applyFill="1" applyBorder="1" applyAlignment="1">
      <alignment horizontal="center"/>
    </xf>
    <xf numFmtId="0" fontId="6" fillId="0" borderId="0" xfId="0" applyFont="1" applyFill="1" applyBorder="1" applyAlignment="1" applyProtection="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NumberFormat="1" applyAlignment="1">
      <alignment horizontal="center"/>
    </xf>
    <xf numFmtId="0" fontId="0" fillId="0" borderId="0" xfId="0" pivotButton="1" applyAlignment="1">
      <alignment horizontal="center" vertical="center" wrapText="1"/>
    </xf>
    <xf numFmtId="0" fontId="3"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5" fillId="0" borderId="0" xfId="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3" fillId="0" borderId="0" xfId="0" applyFont="1" applyFill="1" applyBorder="1" applyAlignment="1" applyProtection="1">
      <alignment horizontal="center" vertical="center" wrapText="1"/>
    </xf>
    <xf numFmtId="0" fontId="0" fillId="0" borderId="0" xfId="0" applyFont="1" applyFill="1" applyBorder="1" applyAlignment="1">
      <alignment horizontal="center" wrapText="1"/>
    </xf>
  </cellXfs>
  <cellStyles count="2">
    <cellStyle name="Normal" xfId="0" builtinId="0"/>
    <cellStyle name="Normal_NonFacComplaints" xfId="1"/>
  </cellStyles>
  <dxfs count="101">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164" formatCode="[$-409]m/d/yy\ h:mm\ AM/PM;@"/>
      <fill>
        <patternFill patternType="none">
          <fgColor indexed="64"/>
          <bgColor indexed="65"/>
        </patternFill>
      </fill>
      <alignment horizontal="center" vertical="center" textRotation="0" wrapText="1" indent="0" justifyLastLine="0" shrinkToFit="0" readingOrder="0"/>
      <protection locked="1" hidden="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bottom" textRotation="0" wrapText="1" indent="0" justifyLastLine="0" shrinkToFit="0" readingOrder="0"/>
      <protection locked="1" hidden="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numFmt numFmtId="165" formatCode="mm/dd/yyyy"/>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solid">
          <fgColor indexed="64"/>
          <bgColor rgb="FFFFFF0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pivotCache/pivotCacheDefinition1.xml><?xml version="1.0" encoding="utf-8"?>
<pivotCacheDefinition xmlns="http://schemas.openxmlformats.org/spreadsheetml/2006/main" xmlns:r="http://schemas.openxmlformats.org/officeDocument/2006/relationships" saveData="0" refreshedBy="Jacob Whitson" refreshedDate="44468.683561574071" backgroundQuery="1" createdVersion="6" refreshedVersion="6" minRefreshableVersion="3" recordCount="0" supportSubquery="1" supportAdvancedDrill="1">
  <cacheSource type="external" connectionId="1"/>
  <cacheFields count="1">
    <cacheField name="[Measures].[Count of Facility ID]" caption="Count of Facility ID" numFmtId="0" hierarchy="30" level="32767"/>
  </cacheFields>
  <cacheHierarchies count="36">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Facility Description]" caption="Facility Description" attribute="1" defaultMemberUniqueName="[Table1].[Facility Description].[All]" allUniqueName="[Table1].[Facility Description].[All]" dimensionUniqueName="[Table1]" displayFolder="" count="0" memberValueDatatype="130" unbalanced="0"/>
    <cacheHierarchy uniqueName="[Table2].[Complaint #]" caption="Complaint #" attribute="1" defaultMemberUniqueName="[Table2].[Complaint #].[All]" allUniqueName="[Table2].[Complaint #].[All]" dimensionUniqueName="[Table2]" displayFolder="" count="0" memberValueDatatype="130" unbalanced="0"/>
    <cacheHierarchy uniqueName="[Table2].[Date/Time Received]" caption="Date/Time Received" attribute="1" time="1" defaultMemberUniqueName="[Table2].[Date/Time Received].[All]" allUniqueName="[Table2].[Date/Time Received].[All]" dimensionUniqueName="[Table2]" displayFolder="" count="0" memberValueDatatype="7" unbalanced="0"/>
    <cacheHierarchy uniqueName="[Table2].[Owner/Operator/Responsible party]" caption="Owner/Operator/Responsible party" attribute="1" defaultMemberUniqueName="[Table2].[Owner/Operator/Responsible party].[All]" allUniqueName="[Table2].[Owner/Operator/Responsible party].[All]" dimensionUniqueName="[Table2]" displayFolder="" count="0" memberValueDatatype="130" unbalanced="0"/>
    <cacheHierarchy uniqueName="[Table2].[Property Address]" caption="Property Address" attribute="1" defaultMemberUniqueName="[Table2].[Property Address].[All]" allUniqueName="[Table2].[Property Address].[All]" dimensionUniqueName="[Table2]" displayFolder="" count="0" memberValueDatatype="130" unbalanced="0"/>
    <cacheHierarchy uniqueName="[Table2].[Complaint Type]" caption="Complaint Type" attribute="1" defaultMemberUniqueName="[Table2].[Complaint Type].[All]" allUniqueName="[Table2].[Complaint Type].[All]" dimensionUniqueName="[Table2]" displayFolder="" count="0" memberValueDatatype="130" unbalanced="0"/>
    <cacheHierarchy uniqueName="[Table2].[Complaint Description]" caption="Complaint Description" attribute="1" defaultMemberUniqueName="[Table2].[Complaint Description].[All]" allUniqueName="[Table2].[Complaint Description].[All]" dimensionUniqueName="[Table2]" displayFolder="" count="0" memberValueDatatype="130" unbalanced="0"/>
    <cacheHierarchy uniqueName="[Table2].[Resolution]" caption="Resolution" attribute="1" defaultMemberUniqueName="[Table2].[Resolution].[All]" allUniqueName="[Table2].[Resolution].[All]" dimensionUniqueName="[Table2]" displayFolder="" count="0" memberValueDatatype="130" unbalanced="0"/>
    <cacheHierarchy uniqueName="[Table2].[Resolution Description]" caption="Resolution Description" attribute="1" defaultMemberUniqueName="[Table2].[Resolution Description].[All]" allUniqueName="[Table2].[Resolution Description].[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Date]" caption="Date" attribute="1" time="1" defaultMemberUniqueName="[Table3].[Date].[All]" allUniqueName="[Table3].[Date].[All]" dimensionUniqueName="[Table3]" displayFolder="" count="0" memberValueDatatype="7" unbalanced="0"/>
    <cacheHierarchy uniqueName="[Table3].[Inspection Type]" caption="Inspection Type" attribute="1" defaultMemberUniqueName="[Table3].[Inspection Type].[All]" allUniqueName="[Table3].[Inspection Type].[All]" dimensionUniqueName="[Table3]" displayFolder="" count="0" memberValueDatatype="130" unbalanced="0"/>
    <cacheHierarchy uniqueName="[Table5].[Date]" caption="Date" attribute="1" time="1" defaultMemberUniqueName="[Table5].[Date].[All]" allUniqueName="[Table5].[Date].[All]" dimensionUniqueName="[Table5]" displayFolder="" count="0" memberValueDatatype="7" unbalanced="0"/>
    <cacheHierarchy uniqueName="[Table5].[Type]" caption="Type" attribute="1" defaultMemberUniqueName="[Table5].[Type].[All]" allUniqueName="[Table5].[Type].[All]" dimensionUniqueName="[Table5]" displayFolder="" count="0" memberValueDatatype="130" unbalanced="0"/>
    <cacheHierarchy uniqueName="[Table5].[Violation #]" caption="Violation #" attribute="1" defaultMemberUniqueName="[Table5].[Violation #].[All]" allUniqueName="[Table5].[Violation #].[All]" dimensionUniqueName="[Table5]" displayFolder="" count="0" memberValueDatatype="130" unbalanced="0"/>
    <cacheHierarchy uniqueName="[Table5].[Issued To]" caption="Issued To" attribute="1" defaultMemberUniqueName="[Table5].[Issued To].[All]" allUniqueName="[Table5].[Issued To].[All]" dimensionUniqueName="[Table5]" displayFolder="" count="0" memberValueDatatype="130" unbalanced="0"/>
    <cacheHierarchy uniqueName="[Table5].[Facility ID]" caption="Facility ID" attribute="1" defaultMemberUniqueName="[Table5].[Facility ID].[All]" allUniqueName="[Table5].[Facility ID].[All]" dimensionUniqueName="[Table5]" displayFolder="" count="0" memberValueDatatype="130" unbalanced="0"/>
    <cacheHierarchy uniqueName="[Table5].[Location]" caption="Location" attribute="1" defaultMemberUniqueName="[Table5].[Location].[All]" allUniqueName="[Table5].[Location].[All]" dimensionUniqueName="[Table5]" displayFolder="" count="0" memberValueDatatype="130" unbalanced="0"/>
    <cacheHierarchy uniqueName="[Table5].[Description]" caption="Description" attribute="1" defaultMemberUniqueName="[Table5].[Description].[All]" allUniqueName="[Table5].[Description].[All]" dimensionUniqueName="[Table5]" displayFolder="" count="0" memberValueDatatype="130" unbalanced="0"/>
    <cacheHierarchy uniqueName="[Table5].[Rules]" caption="Rules" attribute="1" defaultMemberUniqueName="[Table5].[Rules].[All]" allUniqueName="[Table5].[Rules].[All]" dimensionUniqueName="[Table5]" displayFolder="" count="0" memberValueDatatype="130" unbalanced="0"/>
    <cacheHierarchy uniqueName="[Measures].[__XL_Count Table1]" caption="__XL_Count Table1" measure="1" displayFolder="" measureGroup="Table1" count="0" hidden="1"/>
    <cacheHierarchy uniqueName="[Measures].[__XL_Count Table3]" caption="__XL_Count Table3" measure="1" displayFolder="" measureGroup="Table3" count="0" hidden="1"/>
    <cacheHierarchy uniqueName="[Measures].[__XL_Count Table5]" caption="__XL_Count Table5" measure="1" displayFolder="" measureGroup="Table5"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ID]" caption="Count of Facility ID" measure="1" displayFolder="" measureGroup="Table1" count="0" oneField="1" hidden="1">
      <fieldsUsage count="1">
        <fieldUsage x="0"/>
      </fieldsUsage>
      <extLst>
        <ext xmlns:x15="http://schemas.microsoft.com/office/spreadsheetml/2010/11/main" uri="{B97F6D7D-B522-45F9-BDA1-12C45D357490}">
          <x15:cacheHierarchy aggregatedColumn="1"/>
        </ext>
      </extLst>
    </cacheHierarchy>
    <cacheHierarchy uniqueName="[Measures].[Count of Inspection Type]" caption="Count of Inspection Type" measure="1" displayFolder="" measureGroup="Table3" count="0" hidden="1">
      <extLst>
        <ext xmlns:x15="http://schemas.microsoft.com/office/spreadsheetml/2010/11/main" uri="{B97F6D7D-B522-45F9-BDA1-12C45D357490}">
          <x15:cacheHierarchy aggregatedColumn="16"/>
        </ext>
      </extLst>
    </cacheHierarchy>
    <cacheHierarchy uniqueName="[Measures].[Count of Facility ID 2]" caption="Count of Facility ID 2" measure="1" displayFolder="" measureGroup="Table3" count="0" hidden="1">
      <extLst>
        <ext xmlns:x15="http://schemas.microsoft.com/office/spreadsheetml/2010/11/main" uri="{B97F6D7D-B522-45F9-BDA1-12C45D357490}">
          <x15:cacheHierarchy aggregatedColumn="13"/>
        </ext>
      </extLst>
    </cacheHierarchy>
    <cacheHierarchy uniqueName="[Measures].[Count of Issued To]" caption="Count of Issued To" measure="1" displayFolder="" measureGroup="Table5" count="0" hidden="1">
      <extLst>
        <ext xmlns:x15="http://schemas.microsoft.com/office/spreadsheetml/2010/11/main" uri="{B97F6D7D-B522-45F9-BDA1-12C45D357490}">
          <x15:cacheHierarchy aggregatedColumn="20"/>
        </ext>
      </extLst>
    </cacheHierarchy>
    <cacheHierarchy uniqueName="[Measures].[Count of Date]" caption="Count of Date" measure="1" displayFolder="" measureGroup="Table5" count="0" hidden="1">
      <extLst>
        <ext xmlns:x15="http://schemas.microsoft.com/office/spreadsheetml/2010/11/main" uri="{B97F6D7D-B522-45F9-BDA1-12C45D357490}">
          <x15:cacheHierarchy aggregatedColumn="17"/>
        </ext>
      </extLst>
    </cacheHierarchy>
    <cacheHierarchy uniqueName="[Measures].[Count of Complaint #]" caption="Count of Complaint #" measure="1" displayFolder="" measureGroup="Table2" count="0" hidden="1">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5" uniqueName="[Table5]" caption="Table5"/>
  </dimensions>
  <measureGroups count="4">
    <measureGroup name="Table1" caption="Table1"/>
    <measureGroup name="Table2" caption="Table2"/>
    <measureGroup name="Table3" caption="Table3"/>
    <measureGroup name="Table5" caption="Table5"/>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Jacob Whitson" refreshedDate="44468.688664120367" backgroundQuery="1" createdVersion="6" refreshedVersion="6" minRefreshableVersion="3" recordCount="0" supportSubquery="1" supportAdvancedDrill="1">
  <cacheSource type="external" connectionId="1"/>
  <cacheFields count="2">
    <cacheField name="[Table2].[Complaint Type].[Complaint Type]" caption="Complaint Type" numFmtId="0" hierarchy="8" level="1">
      <sharedItems count="8">
        <s v="Fugitive Dust"/>
        <s v="Idling Diesel Trucks"/>
        <s v="Odor Nuisance"/>
        <s v="Open Burn"/>
        <s v="Other"/>
        <s v="Residential Fireplace / Outdoor Wood Burning Device"/>
        <s v="Residential Open Burning"/>
        <s v="visible emissions"/>
      </sharedItems>
    </cacheField>
    <cacheField name="[Measures].[Count of Complaint #]" caption="Count of Complaint #" numFmtId="0" hierarchy="35" level="32767"/>
  </cacheFields>
  <cacheHierarchies count="36">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Facility Description]" caption="Facility Description" attribute="1" defaultMemberUniqueName="[Table1].[Facility Description].[All]" allUniqueName="[Table1].[Facility Description].[All]" dimensionUniqueName="[Table1]" displayFolder="" count="0" memberValueDatatype="130" unbalanced="0"/>
    <cacheHierarchy uniqueName="[Table2].[Complaint #]" caption="Complaint #" attribute="1" defaultMemberUniqueName="[Table2].[Complaint #].[All]" allUniqueName="[Table2].[Complaint #].[All]" dimensionUniqueName="[Table2]" displayFolder="" count="0" memberValueDatatype="130" unbalanced="0"/>
    <cacheHierarchy uniqueName="[Table2].[Date/Time Received]" caption="Date/Time Received" attribute="1" time="1" defaultMemberUniqueName="[Table2].[Date/Time Received].[All]" allUniqueName="[Table2].[Date/Time Received].[All]" dimensionUniqueName="[Table2]" displayFolder="" count="0" memberValueDatatype="7" unbalanced="0"/>
    <cacheHierarchy uniqueName="[Table2].[Owner/Operator/Responsible party]" caption="Owner/Operator/Responsible party" attribute="1" defaultMemberUniqueName="[Table2].[Owner/Operator/Responsible party].[All]" allUniqueName="[Table2].[Owner/Operator/Responsible party].[All]" dimensionUniqueName="[Table2]" displayFolder="" count="0" memberValueDatatype="130" unbalanced="0"/>
    <cacheHierarchy uniqueName="[Table2].[Property Address]" caption="Property Address" attribute="1" defaultMemberUniqueName="[Table2].[Property Address].[All]" allUniqueName="[Table2].[Property Address].[All]" dimensionUniqueName="[Table2]" displayFolder="" count="0" memberValueDatatype="130" unbalanced="0"/>
    <cacheHierarchy uniqueName="[Table2].[Complaint Type]" caption="Complaint Type" attribute="1" defaultMemberUniqueName="[Table2].[Complaint Type].[All]" allUniqueName="[Table2].[Complaint Type].[All]" dimensionUniqueName="[Table2]" displayFolder="" count="2" memberValueDatatype="130" unbalanced="0">
      <fieldsUsage count="2">
        <fieldUsage x="-1"/>
        <fieldUsage x="0"/>
      </fieldsUsage>
    </cacheHierarchy>
    <cacheHierarchy uniqueName="[Table2].[Complaint Description]" caption="Complaint Description" attribute="1" defaultMemberUniqueName="[Table2].[Complaint Description].[All]" allUniqueName="[Table2].[Complaint Description].[All]" dimensionUniqueName="[Table2]" displayFolder="" count="0" memberValueDatatype="130" unbalanced="0"/>
    <cacheHierarchy uniqueName="[Table2].[Resolution]" caption="Resolution" attribute="1" defaultMemberUniqueName="[Table2].[Resolution].[All]" allUniqueName="[Table2].[Resolution].[All]" dimensionUniqueName="[Table2]" displayFolder="" count="0" memberValueDatatype="130" unbalanced="0"/>
    <cacheHierarchy uniqueName="[Table2].[Resolution Description]" caption="Resolution Description" attribute="1" defaultMemberUniqueName="[Table2].[Resolution Description].[All]" allUniqueName="[Table2].[Resolution Description].[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Date]" caption="Date" attribute="1" time="1" defaultMemberUniqueName="[Table3].[Date].[All]" allUniqueName="[Table3].[Date].[All]" dimensionUniqueName="[Table3]" displayFolder="" count="0" memberValueDatatype="7" unbalanced="0"/>
    <cacheHierarchy uniqueName="[Table3].[Inspection Type]" caption="Inspection Type" attribute="1" defaultMemberUniqueName="[Table3].[Inspection Type].[All]" allUniqueName="[Table3].[Inspection Type].[All]" dimensionUniqueName="[Table3]" displayFolder="" count="0" memberValueDatatype="130" unbalanced="0"/>
    <cacheHierarchy uniqueName="[Table5].[Date]" caption="Date" attribute="1" time="1" defaultMemberUniqueName="[Table5].[Date].[All]" allUniqueName="[Table5].[Date].[All]" dimensionUniqueName="[Table5]" displayFolder="" count="0" memberValueDatatype="7" unbalanced="0"/>
    <cacheHierarchy uniqueName="[Table5].[Type]" caption="Type" attribute="1" defaultMemberUniqueName="[Table5].[Type].[All]" allUniqueName="[Table5].[Type].[All]" dimensionUniqueName="[Table5]" displayFolder="" count="0" memberValueDatatype="130" unbalanced="0"/>
    <cacheHierarchy uniqueName="[Table5].[Violation #]" caption="Violation #" attribute="1" defaultMemberUniqueName="[Table5].[Violation #].[All]" allUniqueName="[Table5].[Violation #].[All]" dimensionUniqueName="[Table5]" displayFolder="" count="0" memberValueDatatype="130" unbalanced="0"/>
    <cacheHierarchy uniqueName="[Table5].[Issued To]" caption="Issued To" attribute="1" defaultMemberUniqueName="[Table5].[Issued To].[All]" allUniqueName="[Table5].[Issued To].[All]" dimensionUniqueName="[Table5]" displayFolder="" count="0" memberValueDatatype="130" unbalanced="0"/>
    <cacheHierarchy uniqueName="[Table5].[Facility ID]" caption="Facility ID" attribute="1" defaultMemberUniqueName="[Table5].[Facility ID].[All]" allUniqueName="[Table5].[Facility ID].[All]" dimensionUniqueName="[Table5]" displayFolder="" count="0" memberValueDatatype="130" unbalanced="0"/>
    <cacheHierarchy uniqueName="[Table5].[Location]" caption="Location" attribute="1" defaultMemberUniqueName="[Table5].[Location].[All]" allUniqueName="[Table5].[Location].[All]" dimensionUniqueName="[Table5]" displayFolder="" count="0" memberValueDatatype="130" unbalanced="0"/>
    <cacheHierarchy uniqueName="[Table5].[Description]" caption="Description" attribute="1" defaultMemberUniqueName="[Table5].[Description].[All]" allUniqueName="[Table5].[Description].[All]" dimensionUniqueName="[Table5]" displayFolder="" count="0" memberValueDatatype="130" unbalanced="0"/>
    <cacheHierarchy uniqueName="[Table5].[Rules]" caption="Rules" attribute="1" defaultMemberUniqueName="[Table5].[Rules].[All]" allUniqueName="[Table5].[Rules].[All]" dimensionUniqueName="[Table5]" displayFolder="" count="0" memberValueDatatype="130" unbalanced="0"/>
    <cacheHierarchy uniqueName="[Measures].[__XL_Count Table1]" caption="__XL_Count Table1" measure="1" displayFolder="" measureGroup="Table1" count="0" hidden="1"/>
    <cacheHierarchy uniqueName="[Measures].[__XL_Count Table3]" caption="__XL_Count Table3" measure="1" displayFolder="" measureGroup="Table3" count="0" hidden="1"/>
    <cacheHierarchy uniqueName="[Measures].[__XL_Count Table5]" caption="__XL_Count Table5" measure="1" displayFolder="" measureGroup="Table5"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ID]" caption="Count of Facility ID" measure="1" displayFolder="" measureGroup="Table1" count="0" hidden="1">
      <extLst>
        <ext xmlns:x15="http://schemas.microsoft.com/office/spreadsheetml/2010/11/main" uri="{B97F6D7D-B522-45F9-BDA1-12C45D357490}">
          <x15:cacheHierarchy aggregatedColumn="1"/>
        </ext>
      </extLst>
    </cacheHierarchy>
    <cacheHierarchy uniqueName="[Measures].[Count of Inspection Type]" caption="Count of Inspection Type" measure="1" displayFolder="" measureGroup="Table3" count="0" hidden="1">
      <extLst>
        <ext xmlns:x15="http://schemas.microsoft.com/office/spreadsheetml/2010/11/main" uri="{B97F6D7D-B522-45F9-BDA1-12C45D357490}">
          <x15:cacheHierarchy aggregatedColumn="16"/>
        </ext>
      </extLst>
    </cacheHierarchy>
    <cacheHierarchy uniqueName="[Measures].[Count of Facility ID 2]" caption="Count of Facility ID 2" measure="1" displayFolder="" measureGroup="Table3" count="0" hidden="1">
      <extLst>
        <ext xmlns:x15="http://schemas.microsoft.com/office/spreadsheetml/2010/11/main" uri="{B97F6D7D-B522-45F9-BDA1-12C45D357490}">
          <x15:cacheHierarchy aggregatedColumn="13"/>
        </ext>
      </extLst>
    </cacheHierarchy>
    <cacheHierarchy uniqueName="[Measures].[Count of Issued To]" caption="Count of Issued To" measure="1" displayFolder="" measureGroup="Table5" count="0" hidden="1">
      <extLst>
        <ext xmlns:x15="http://schemas.microsoft.com/office/spreadsheetml/2010/11/main" uri="{B97F6D7D-B522-45F9-BDA1-12C45D357490}">
          <x15:cacheHierarchy aggregatedColumn="20"/>
        </ext>
      </extLst>
    </cacheHierarchy>
    <cacheHierarchy uniqueName="[Measures].[Count of Date]" caption="Count of Date" measure="1" displayFolder="" measureGroup="Table5" count="0" hidden="1">
      <extLst>
        <ext xmlns:x15="http://schemas.microsoft.com/office/spreadsheetml/2010/11/main" uri="{B97F6D7D-B522-45F9-BDA1-12C45D357490}">
          <x15:cacheHierarchy aggregatedColumn="17"/>
        </ext>
      </extLst>
    </cacheHierarchy>
    <cacheHierarchy uniqueName="[Measures].[Count of Complaint #]" caption="Count of Complaint #" measure="1" displayFolder="" measureGroup="Table2" count="0" oneField="1" hidden="1">
      <fieldsUsage count="1">
        <fieldUsage x="1"/>
      </fieldsUsage>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5" uniqueName="[Table5]" caption="Table5"/>
  </dimensions>
  <measureGroups count="4">
    <measureGroup name="Table1" caption="Table1"/>
    <measureGroup name="Table2" caption="Table2"/>
    <measureGroup name="Table3" caption="Table3"/>
    <measureGroup name="Table5" caption="Table5"/>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Jacob Whitson" refreshedDate="44468.687901851852" backgroundQuery="1" createdVersion="6" refreshedVersion="6" minRefreshableVersion="3" recordCount="0" supportSubquery="1" supportAdvancedDrill="1">
  <cacheSource type="external" connectionId="1"/>
  <cacheFields count="2">
    <cacheField name="[Table5].[Type].[Type]" caption="Type" numFmtId="0" hierarchy="18" level="1">
      <sharedItems count="3">
        <s v="NOV"/>
        <s v="NTC"/>
        <s v="RCAT"/>
      </sharedItems>
    </cacheField>
    <cacheField name="[Measures].[Count of Date]" caption="Count of Date" numFmtId="0" hierarchy="34" level="32767"/>
  </cacheFields>
  <cacheHierarchies count="36">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Facility Description]" caption="Facility Description" attribute="1" defaultMemberUniqueName="[Table1].[Facility Description].[All]" allUniqueName="[Table1].[Facility Description].[All]" dimensionUniqueName="[Table1]" displayFolder="" count="0" memberValueDatatype="130" unbalanced="0"/>
    <cacheHierarchy uniqueName="[Table2].[Complaint #]" caption="Complaint #" attribute="1" defaultMemberUniqueName="[Table2].[Complaint #].[All]" allUniqueName="[Table2].[Complaint #].[All]" dimensionUniqueName="[Table2]" displayFolder="" count="0" memberValueDatatype="130" unbalanced="0"/>
    <cacheHierarchy uniqueName="[Table2].[Date/Time Received]" caption="Date/Time Received" attribute="1" time="1" defaultMemberUniqueName="[Table2].[Date/Time Received].[All]" allUniqueName="[Table2].[Date/Time Received].[All]" dimensionUniqueName="[Table2]" displayFolder="" count="0" memberValueDatatype="7" unbalanced="0"/>
    <cacheHierarchy uniqueName="[Table2].[Owner/Operator/Responsible party]" caption="Owner/Operator/Responsible party" attribute="1" defaultMemberUniqueName="[Table2].[Owner/Operator/Responsible party].[All]" allUniqueName="[Table2].[Owner/Operator/Responsible party].[All]" dimensionUniqueName="[Table2]" displayFolder="" count="0" memberValueDatatype="130" unbalanced="0"/>
    <cacheHierarchy uniqueName="[Table2].[Property Address]" caption="Property Address" attribute="1" defaultMemberUniqueName="[Table2].[Property Address].[All]" allUniqueName="[Table2].[Property Address].[All]" dimensionUniqueName="[Table2]" displayFolder="" count="0" memberValueDatatype="130" unbalanced="0"/>
    <cacheHierarchy uniqueName="[Table2].[Complaint Type]" caption="Complaint Type" attribute="1" defaultMemberUniqueName="[Table2].[Complaint Type].[All]" allUniqueName="[Table2].[Complaint Type].[All]" dimensionUniqueName="[Table2]" displayFolder="" count="0" memberValueDatatype="130" unbalanced="0"/>
    <cacheHierarchy uniqueName="[Table2].[Complaint Description]" caption="Complaint Description" attribute="1" defaultMemberUniqueName="[Table2].[Complaint Description].[All]" allUniqueName="[Table2].[Complaint Description].[All]" dimensionUniqueName="[Table2]" displayFolder="" count="0" memberValueDatatype="130" unbalanced="0"/>
    <cacheHierarchy uniqueName="[Table2].[Resolution]" caption="Resolution" attribute="1" defaultMemberUniqueName="[Table2].[Resolution].[All]" allUniqueName="[Table2].[Resolution].[All]" dimensionUniqueName="[Table2]" displayFolder="" count="0" memberValueDatatype="130" unbalanced="0"/>
    <cacheHierarchy uniqueName="[Table2].[Resolution Description]" caption="Resolution Description" attribute="1" defaultMemberUniqueName="[Table2].[Resolution Description].[All]" allUniqueName="[Table2].[Resolution Description].[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Date]" caption="Date" attribute="1" time="1" defaultMemberUniqueName="[Table3].[Date].[All]" allUniqueName="[Table3].[Date].[All]" dimensionUniqueName="[Table3]" displayFolder="" count="0" memberValueDatatype="7" unbalanced="0"/>
    <cacheHierarchy uniqueName="[Table3].[Inspection Type]" caption="Inspection Type" attribute="1" defaultMemberUniqueName="[Table3].[Inspection Type].[All]" allUniqueName="[Table3].[Inspection Type].[All]" dimensionUniqueName="[Table3]" displayFolder="" count="0" memberValueDatatype="130" unbalanced="0"/>
    <cacheHierarchy uniqueName="[Table5].[Date]" caption="Date" attribute="1" time="1" defaultMemberUniqueName="[Table5].[Date].[All]" allUniqueName="[Table5].[Date].[All]" dimensionUniqueName="[Table5]" displayFolder="" count="0" memberValueDatatype="7" unbalanced="0"/>
    <cacheHierarchy uniqueName="[Table5].[Type]" caption="Type" attribute="1" defaultMemberUniqueName="[Table5].[Type].[All]" allUniqueName="[Table5].[Type].[All]" dimensionUniqueName="[Table5]" displayFolder="" count="2" memberValueDatatype="130" unbalanced="0">
      <fieldsUsage count="2">
        <fieldUsage x="-1"/>
        <fieldUsage x="0"/>
      </fieldsUsage>
    </cacheHierarchy>
    <cacheHierarchy uniqueName="[Table5].[Violation #]" caption="Violation #" attribute="1" defaultMemberUniqueName="[Table5].[Violation #].[All]" allUniqueName="[Table5].[Violation #].[All]" dimensionUniqueName="[Table5]" displayFolder="" count="0" memberValueDatatype="130" unbalanced="0"/>
    <cacheHierarchy uniqueName="[Table5].[Issued To]" caption="Issued To" attribute="1" defaultMemberUniqueName="[Table5].[Issued To].[All]" allUniqueName="[Table5].[Issued To].[All]" dimensionUniqueName="[Table5]" displayFolder="" count="0" memberValueDatatype="130" unbalanced="0"/>
    <cacheHierarchy uniqueName="[Table5].[Facility ID]" caption="Facility ID" attribute="1" defaultMemberUniqueName="[Table5].[Facility ID].[All]" allUniqueName="[Table5].[Facility ID].[All]" dimensionUniqueName="[Table5]" displayFolder="" count="0" memberValueDatatype="130" unbalanced="0"/>
    <cacheHierarchy uniqueName="[Table5].[Location]" caption="Location" attribute="1" defaultMemberUniqueName="[Table5].[Location].[All]" allUniqueName="[Table5].[Location].[All]" dimensionUniqueName="[Table5]" displayFolder="" count="0" memberValueDatatype="130" unbalanced="0"/>
    <cacheHierarchy uniqueName="[Table5].[Description]" caption="Description" attribute="1" defaultMemberUniqueName="[Table5].[Description].[All]" allUniqueName="[Table5].[Description].[All]" dimensionUniqueName="[Table5]" displayFolder="" count="0" memberValueDatatype="130" unbalanced="0"/>
    <cacheHierarchy uniqueName="[Table5].[Rules]" caption="Rules" attribute="1" defaultMemberUniqueName="[Table5].[Rules].[All]" allUniqueName="[Table5].[Rules].[All]" dimensionUniqueName="[Table5]" displayFolder="" count="0" memberValueDatatype="130" unbalanced="0"/>
    <cacheHierarchy uniqueName="[Measures].[__XL_Count Table1]" caption="__XL_Count Table1" measure="1" displayFolder="" measureGroup="Table1" count="0" hidden="1"/>
    <cacheHierarchy uniqueName="[Measures].[__XL_Count Table3]" caption="__XL_Count Table3" measure="1" displayFolder="" measureGroup="Table3" count="0" hidden="1"/>
    <cacheHierarchy uniqueName="[Measures].[__XL_Count Table5]" caption="__XL_Count Table5" measure="1" displayFolder="" measureGroup="Table5"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ID]" caption="Count of Facility ID" measure="1" displayFolder="" measureGroup="Table1" count="0" hidden="1">
      <extLst>
        <ext xmlns:x15="http://schemas.microsoft.com/office/spreadsheetml/2010/11/main" uri="{B97F6D7D-B522-45F9-BDA1-12C45D357490}">
          <x15:cacheHierarchy aggregatedColumn="1"/>
        </ext>
      </extLst>
    </cacheHierarchy>
    <cacheHierarchy uniqueName="[Measures].[Count of Inspection Type]" caption="Count of Inspection Type" measure="1" displayFolder="" measureGroup="Table3" count="0" hidden="1">
      <extLst>
        <ext xmlns:x15="http://schemas.microsoft.com/office/spreadsheetml/2010/11/main" uri="{B97F6D7D-B522-45F9-BDA1-12C45D357490}">
          <x15:cacheHierarchy aggregatedColumn="16"/>
        </ext>
      </extLst>
    </cacheHierarchy>
    <cacheHierarchy uniqueName="[Measures].[Count of Facility ID 2]" caption="Count of Facility ID 2" measure="1" displayFolder="" measureGroup="Table3" count="0" hidden="1">
      <extLst>
        <ext xmlns:x15="http://schemas.microsoft.com/office/spreadsheetml/2010/11/main" uri="{B97F6D7D-B522-45F9-BDA1-12C45D357490}">
          <x15:cacheHierarchy aggregatedColumn="13"/>
        </ext>
      </extLst>
    </cacheHierarchy>
    <cacheHierarchy uniqueName="[Measures].[Count of Issued To]" caption="Count of Issued To" measure="1" displayFolder="" measureGroup="Table5" count="0" hidden="1">
      <extLst>
        <ext xmlns:x15="http://schemas.microsoft.com/office/spreadsheetml/2010/11/main" uri="{B97F6D7D-B522-45F9-BDA1-12C45D357490}">
          <x15:cacheHierarchy aggregatedColumn="20"/>
        </ext>
      </extLst>
    </cacheHierarchy>
    <cacheHierarchy uniqueName="[Measures].[Count of Date]" caption="Count of Date" measure="1" displayFolder="" measureGroup="Table5" count="0" oneField="1" hidden="1">
      <fieldsUsage count="1">
        <fieldUsage x="1"/>
      </fieldsUsage>
      <extLst>
        <ext xmlns:x15="http://schemas.microsoft.com/office/spreadsheetml/2010/11/main" uri="{B97F6D7D-B522-45F9-BDA1-12C45D357490}">
          <x15:cacheHierarchy aggregatedColumn="17"/>
        </ext>
      </extLst>
    </cacheHierarchy>
    <cacheHierarchy uniqueName="[Measures].[Count of Complaint #]" caption="Count of Complaint #" measure="1" displayFolder="" measureGroup="Table2" count="0" hidden="1">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5" uniqueName="[Table5]" caption="Table5"/>
  </dimensions>
  <measureGroups count="4">
    <measureGroup name="Table1" caption="Table1"/>
    <measureGroup name="Table2" caption="Table2"/>
    <measureGroup name="Table3" caption="Table3"/>
    <measureGroup name="Table5" caption="Table5"/>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Jacob Whitson" refreshedDate="44468.684141087964" backgroundQuery="1" createdVersion="6" refreshedVersion="6" minRefreshableVersion="3" recordCount="0" supportSubquery="1" supportAdvancedDrill="1">
  <cacheSource type="external" connectionId="1"/>
  <cacheFields count="2">
    <cacheField name="[Table3].[Inspection Type].[Inspection Type]" caption="Inspection Type" numFmtId="0" hierarchy="16" level="1">
      <sharedItems count="6">
        <s v="Breakdown/Deviation Investigation"/>
        <s v="Follow-Up/Compliance Verification Inspection"/>
        <s v="Multi-Day/Ongoing Inspection"/>
        <s v="One Day/First Day of Multi-Day Inspection"/>
        <s v="Source Test Observation"/>
        <s v="Standalone Startup Inspection"/>
      </sharedItems>
    </cacheField>
    <cacheField name="[Measures].[Count of Facility ID 2]" caption="Count of Facility ID 2" numFmtId="0" hierarchy="32" level="32767"/>
  </cacheFields>
  <cacheHierarchies count="36">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Facility Description]" caption="Facility Description" attribute="1" defaultMemberUniqueName="[Table1].[Facility Description].[All]" allUniqueName="[Table1].[Facility Description].[All]" dimensionUniqueName="[Table1]" displayFolder="" count="0" memberValueDatatype="130" unbalanced="0"/>
    <cacheHierarchy uniqueName="[Table2].[Complaint #]" caption="Complaint #" attribute="1" defaultMemberUniqueName="[Table2].[Complaint #].[All]" allUniqueName="[Table2].[Complaint #].[All]" dimensionUniqueName="[Table2]" displayFolder="" count="0" memberValueDatatype="130" unbalanced="0"/>
    <cacheHierarchy uniqueName="[Table2].[Date/Time Received]" caption="Date/Time Received" attribute="1" time="1" defaultMemberUniqueName="[Table2].[Date/Time Received].[All]" allUniqueName="[Table2].[Date/Time Received].[All]" dimensionUniqueName="[Table2]" displayFolder="" count="0" memberValueDatatype="7" unbalanced="0"/>
    <cacheHierarchy uniqueName="[Table2].[Owner/Operator/Responsible party]" caption="Owner/Operator/Responsible party" attribute="1" defaultMemberUniqueName="[Table2].[Owner/Operator/Responsible party].[All]" allUniqueName="[Table2].[Owner/Operator/Responsible party].[All]" dimensionUniqueName="[Table2]" displayFolder="" count="0" memberValueDatatype="130" unbalanced="0"/>
    <cacheHierarchy uniqueName="[Table2].[Property Address]" caption="Property Address" attribute="1" defaultMemberUniqueName="[Table2].[Property Address].[All]" allUniqueName="[Table2].[Property Address].[All]" dimensionUniqueName="[Table2]" displayFolder="" count="0" memberValueDatatype="130" unbalanced="0"/>
    <cacheHierarchy uniqueName="[Table2].[Complaint Type]" caption="Complaint Type" attribute="1" defaultMemberUniqueName="[Table2].[Complaint Type].[All]" allUniqueName="[Table2].[Complaint Type].[All]" dimensionUniqueName="[Table2]" displayFolder="" count="0" memberValueDatatype="130" unbalanced="0"/>
    <cacheHierarchy uniqueName="[Table2].[Complaint Description]" caption="Complaint Description" attribute="1" defaultMemberUniqueName="[Table2].[Complaint Description].[All]" allUniqueName="[Table2].[Complaint Description].[All]" dimensionUniqueName="[Table2]" displayFolder="" count="0" memberValueDatatype="130" unbalanced="0"/>
    <cacheHierarchy uniqueName="[Table2].[Resolution]" caption="Resolution" attribute="1" defaultMemberUniqueName="[Table2].[Resolution].[All]" allUniqueName="[Table2].[Resolution].[All]" dimensionUniqueName="[Table2]" displayFolder="" count="0" memberValueDatatype="130" unbalanced="0"/>
    <cacheHierarchy uniqueName="[Table2].[Resolution Description]" caption="Resolution Description" attribute="1" defaultMemberUniqueName="[Table2].[Resolution Description].[All]" allUniqueName="[Table2].[Resolution Description].[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Date]" caption="Date" attribute="1" time="1" defaultMemberUniqueName="[Table3].[Date].[All]" allUniqueName="[Table3].[Date].[All]" dimensionUniqueName="[Table3]" displayFolder="" count="0" memberValueDatatype="7" unbalanced="0"/>
    <cacheHierarchy uniqueName="[Table3].[Inspection Type]" caption="Inspection Type" attribute="1" defaultMemberUniqueName="[Table3].[Inspection Type].[All]" allUniqueName="[Table3].[Inspection Type].[All]" dimensionUniqueName="[Table3]" displayFolder="" count="2" memberValueDatatype="130" unbalanced="0">
      <fieldsUsage count="2">
        <fieldUsage x="-1"/>
        <fieldUsage x="0"/>
      </fieldsUsage>
    </cacheHierarchy>
    <cacheHierarchy uniqueName="[Table5].[Date]" caption="Date" attribute="1" time="1" defaultMemberUniqueName="[Table5].[Date].[All]" allUniqueName="[Table5].[Date].[All]" dimensionUniqueName="[Table5]" displayFolder="" count="0" memberValueDatatype="7" unbalanced="0"/>
    <cacheHierarchy uniqueName="[Table5].[Type]" caption="Type" attribute="1" defaultMemberUniqueName="[Table5].[Type].[All]" allUniqueName="[Table5].[Type].[All]" dimensionUniqueName="[Table5]" displayFolder="" count="0" memberValueDatatype="130" unbalanced="0"/>
    <cacheHierarchy uniqueName="[Table5].[Violation #]" caption="Violation #" attribute="1" defaultMemberUniqueName="[Table5].[Violation #].[All]" allUniqueName="[Table5].[Violation #].[All]" dimensionUniqueName="[Table5]" displayFolder="" count="0" memberValueDatatype="130" unbalanced="0"/>
    <cacheHierarchy uniqueName="[Table5].[Issued To]" caption="Issued To" attribute="1" defaultMemberUniqueName="[Table5].[Issued To].[All]" allUniqueName="[Table5].[Issued To].[All]" dimensionUniqueName="[Table5]" displayFolder="" count="0" memberValueDatatype="130" unbalanced="0"/>
    <cacheHierarchy uniqueName="[Table5].[Facility ID]" caption="Facility ID" attribute="1" defaultMemberUniqueName="[Table5].[Facility ID].[All]" allUniqueName="[Table5].[Facility ID].[All]" dimensionUniqueName="[Table5]" displayFolder="" count="0" memberValueDatatype="130" unbalanced="0"/>
    <cacheHierarchy uniqueName="[Table5].[Location]" caption="Location" attribute="1" defaultMemberUniqueName="[Table5].[Location].[All]" allUniqueName="[Table5].[Location].[All]" dimensionUniqueName="[Table5]" displayFolder="" count="0" memberValueDatatype="130" unbalanced="0"/>
    <cacheHierarchy uniqueName="[Table5].[Description]" caption="Description" attribute="1" defaultMemberUniqueName="[Table5].[Description].[All]" allUniqueName="[Table5].[Description].[All]" dimensionUniqueName="[Table5]" displayFolder="" count="0" memberValueDatatype="130" unbalanced="0"/>
    <cacheHierarchy uniqueName="[Table5].[Rules]" caption="Rules" attribute="1" defaultMemberUniqueName="[Table5].[Rules].[All]" allUniqueName="[Table5].[Rules].[All]" dimensionUniqueName="[Table5]" displayFolder="" count="0" memberValueDatatype="130" unbalanced="0"/>
    <cacheHierarchy uniqueName="[Measures].[__XL_Count Table1]" caption="__XL_Count Table1" measure="1" displayFolder="" measureGroup="Table1" count="0" hidden="1"/>
    <cacheHierarchy uniqueName="[Measures].[__XL_Count Table3]" caption="__XL_Count Table3" measure="1" displayFolder="" measureGroup="Table3" count="0" hidden="1"/>
    <cacheHierarchy uniqueName="[Measures].[__XL_Count Table5]" caption="__XL_Count Table5" measure="1" displayFolder="" measureGroup="Table5"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ID]" caption="Count of Facility ID" measure="1" displayFolder="" measureGroup="Table1" count="0" hidden="1">
      <extLst>
        <ext xmlns:x15="http://schemas.microsoft.com/office/spreadsheetml/2010/11/main" uri="{B97F6D7D-B522-45F9-BDA1-12C45D357490}">
          <x15:cacheHierarchy aggregatedColumn="1"/>
        </ext>
      </extLst>
    </cacheHierarchy>
    <cacheHierarchy uniqueName="[Measures].[Count of Inspection Type]" caption="Count of Inspection Type" measure="1" displayFolder="" measureGroup="Table3" count="0" hidden="1">
      <extLst>
        <ext xmlns:x15="http://schemas.microsoft.com/office/spreadsheetml/2010/11/main" uri="{B97F6D7D-B522-45F9-BDA1-12C45D357490}">
          <x15:cacheHierarchy aggregatedColumn="16"/>
        </ext>
      </extLst>
    </cacheHierarchy>
    <cacheHierarchy uniqueName="[Measures].[Count of Facility ID 2]" caption="Count of Facility ID 2" measure="1" displayFolder="" measureGroup="Table3" count="0" oneField="1" hidden="1">
      <fieldsUsage count="1">
        <fieldUsage x="1"/>
      </fieldsUsage>
      <extLst>
        <ext xmlns:x15="http://schemas.microsoft.com/office/spreadsheetml/2010/11/main" uri="{B97F6D7D-B522-45F9-BDA1-12C45D357490}">
          <x15:cacheHierarchy aggregatedColumn="13"/>
        </ext>
      </extLst>
    </cacheHierarchy>
    <cacheHierarchy uniqueName="[Measures].[Count of Issued To]" caption="Count of Issued To" measure="1" displayFolder="" measureGroup="Table5" count="0" hidden="1">
      <extLst>
        <ext xmlns:x15="http://schemas.microsoft.com/office/spreadsheetml/2010/11/main" uri="{B97F6D7D-B522-45F9-BDA1-12C45D357490}">
          <x15:cacheHierarchy aggregatedColumn="20"/>
        </ext>
      </extLst>
    </cacheHierarchy>
    <cacheHierarchy uniqueName="[Measures].[Count of Date]" caption="Count of Date" measure="1" displayFolder="" measureGroup="Table5" count="0" hidden="1">
      <extLst>
        <ext xmlns:x15="http://schemas.microsoft.com/office/spreadsheetml/2010/11/main" uri="{B97F6D7D-B522-45F9-BDA1-12C45D357490}">
          <x15:cacheHierarchy aggregatedColumn="17"/>
        </ext>
      </extLst>
    </cacheHierarchy>
    <cacheHierarchy uniqueName="[Measures].[Count of Complaint #]" caption="Count of Complaint #" measure="1" displayFolder="" measureGroup="Table2" count="0" hidden="1">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5" uniqueName="[Table5]" caption="Table5"/>
  </dimensions>
  <measureGroups count="4">
    <measureGroup name="Table1" caption="Table1"/>
    <measureGroup name="Table2" caption="Table2"/>
    <measureGroup name="Table3" caption="Table3"/>
    <measureGroup name="Table5" caption="Table5"/>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 Inspection by Type">
  <location ref="H6:I13" firstHeaderRow="1" firstDataRow="1" firstDataCol="1"/>
  <pivotFields count="2">
    <pivotField axis="axisRow" allDrilled="1" showAll="0" dataSourceSort="1" defaultAttributeDrillState="1">
      <items count="7">
        <item x="0"/>
        <item x="1"/>
        <item x="2"/>
        <item x="3"/>
        <item x="4"/>
        <item x="5"/>
        <item t="default"/>
      </items>
    </pivotField>
    <pivotField dataField="1" showAll="0"/>
  </pivotFields>
  <rowFields count="1">
    <field x="0"/>
  </rowFields>
  <rowItems count="7">
    <i>
      <x/>
    </i>
    <i>
      <x v="1"/>
    </i>
    <i>
      <x v="2"/>
    </i>
    <i>
      <x v="3"/>
    </i>
    <i>
      <x v="4"/>
    </i>
    <i>
      <x v="5"/>
    </i>
    <i t="grand">
      <x/>
    </i>
  </rowItems>
  <colItems count="1">
    <i/>
  </colItems>
  <dataFields count="1">
    <dataField name="Number of Inspections" fld="1" subtotal="count" baseField="0" baseItem="0"/>
  </dataFields>
  <formats count="10">
    <format dxfId="78">
      <pivotArea field="0" type="button" dataOnly="0" labelOnly="1" outline="0" axis="axisRow" fieldPosition="0"/>
    </format>
    <format dxfId="77">
      <pivotArea dataOnly="0" labelOnly="1" outline="0" axis="axisValues" fieldPosition="0"/>
    </format>
    <format dxfId="76">
      <pivotArea dataOnly="0" labelOnly="1" outline="0" axis="axisValues" fieldPosition="0"/>
    </format>
    <format dxfId="63">
      <pivotArea outline="0" collapsedLevelsAreSubtotals="1" fieldPosition="0"/>
    </format>
    <format dxfId="62">
      <pivotArea dataOnly="0" labelOnly="1" outline="0" axis="axisValues" fieldPosition="0"/>
    </format>
    <format dxfId="61">
      <pivotArea dataOnly="0" labelOnly="1" outline="0" axis="axisValues" fieldPosition="0"/>
    </format>
    <format dxfId="60">
      <pivotArea field="0" type="button" dataOnly="0" labelOnly="1" outline="0" axis="axisRow" fieldPosition="0"/>
    </format>
    <format dxfId="59">
      <pivotArea dataOnly="0" labelOnly="1" outline="0" axis="axisValues" fieldPosition="0"/>
    </format>
    <format dxfId="58">
      <pivotArea dataOnly="0" labelOnly="1" outline="0" axis="axisValues" fieldPosition="0"/>
    </format>
    <format dxfId="22">
      <pivotArea field="0" type="button" dataOnly="0" labelOnly="1" outline="0" axis="axisRow" fieldPosition="0"/>
    </format>
  </formats>
  <pivotHierarchies count="3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caption="Number of Inspections"/>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1 Stockton Annual ReportJWJC.xlsx!Table3">
        <x15:activeTabTopLevelEntity name="[Table3]"/>
      </x15:pivotTableUISettings>
    </ext>
  </extLst>
</pivotTableDefinition>
</file>

<file path=xl/pivotTables/pivotTable2.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Violations by Type">
  <location ref="E6:F10" firstHeaderRow="1" firstDataRow="1" firstDataCol="1"/>
  <pivotFields count="2">
    <pivotField axis="axisRow" allDrilled="1" showAll="0" dataSourceSort="1" defaultAttributeDrillState="1">
      <items count="4">
        <item x="0"/>
        <item x="1"/>
        <item x="2"/>
        <item t="default"/>
      </items>
    </pivotField>
    <pivotField dataField="1" showAll="0"/>
  </pivotFields>
  <rowFields count="1">
    <field x="0"/>
  </rowFields>
  <rowItems count="4">
    <i>
      <x/>
    </i>
    <i>
      <x v="1"/>
    </i>
    <i>
      <x v="2"/>
    </i>
    <i t="grand">
      <x/>
    </i>
  </rowItems>
  <colItems count="1">
    <i/>
  </colItems>
  <dataFields count="1">
    <dataField name="Number of Violations" fld="1" subtotal="count" baseField="0" baseItem="0"/>
  </dataFields>
  <formats count="10">
    <format dxfId="75">
      <pivotArea field="0" type="button" dataOnly="0" labelOnly="1" outline="0" axis="axisRow" fieldPosition="0"/>
    </format>
    <format dxfId="74">
      <pivotArea dataOnly="0" labelOnly="1" outline="0" axis="axisValues" fieldPosition="0"/>
    </format>
    <format dxfId="73">
      <pivotArea dataOnly="0" labelOnly="1" outline="0" axis="axisValues" fieldPosition="0"/>
    </format>
    <format dxfId="66">
      <pivotArea outline="0" collapsedLevelsAreSubtotals="1" fieldPosition="0"/>
    </format>
    <format dxfId="65">
      <pivotArea dataOnly="0" labelOnly="1" outline="0" axis="axisValues" fieldPosition="0"/>
    </format>
    <format dxfId="64">
      <pivotArea dataOnly="0" labelOnly="1" outline="0" axis="axisValues" fieldPosition="0"/>
    </format>
    <format dxfId="57">
      <pivotArea field="0" type="button" dataOnly="0" labelOnly="1" outline="0" axis="axisRow" fieldPosition="0"/>
    </format>
    <format dxfId="56">
      <pivotArea dataOnly="0" labelOnly="1" outline="0" axis="axisValues" fieldPosition="0"/>
    </format>
    <format dxfId="55">
      <pivotArea dataOnly="0" labelOnly="1" outline="0" axis="axisValues" fieldPosition="0"/>
    </format>
    <format dxfId="32">
      <pivotArea field="0" type="button" dataOnly="0" labelOnly="1" outline="0" axis="axisRow" fieldPosition="0"/>
    </format>
  </formats>
  <pivotHierarchies count="3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caption="Number of Violations"/>
    <pivotHierarchy dragToData="1"/>
  </pivotHierarchies>
  <pivotTableStyleInfo name="PivotStyleLight16" showRowHeaders="1" showColHeaders="1" showRowStripes="0" showColStripes="0" showLastColumn="1"/>
  <rowHierarchiesUsage count="1">
    <rowHierarchyUsage hierarchyUsage="18"/>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1 Stockton Annual ReportJWJC.xlsx!Table5">
        <x15:activeTabTopLevelEntity name="[Table5]"/>
      </x15:pivotTableUISettings>
    </ext>
  </extLst>
</pivotTableDefinition>
</file>

<file path=xl/pivotTables/pivotTable3.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mplaints by Type">
  <location ref="B6:C15" firstHeaderRow="1" firstDataRow="1" firstDataCol="1"/>
  <pivotFields count="2">
    <pivotField axis="axisRow" allDrilled="1" showAll="0" dataSourceSort="1" defaultAttributeDrillState="1">
      <items count="9">
        <item x="0"/>
        <item x="1"/>
        <item x="2"/>
        <item x="3"/>
        <item x="4"/>
        <item x="5"/>
        <item x="6"/>
        <item x="7"/>
        <item t="default"/>
      </items>
    </pivotField>
    <pivotField dataField="1" showAll="0"/>
  </pivotFields>
  <rowFields count="1">
    <field x="0"/>
  </rowFields>
  <rowItems count="9">
    <i>
      <x/>
    </i>
    <i>
      <x v="1"/>
    </i>
    <i>
      <x v="2"/>
    </i>
    <i>
      <x v="3"/>
    </i>
    <i>
      <x v="4"/>
    </i>
    <i>
      <x v="5"/>
    </i>
    <i>
      <x v="6"/>
    </i>
    <i>
      <x v="7"/>
    </i>
    <i t="grand">
      <x/>
    </i>
  </rowItems>
  <colItems count="1">
    <i/>
  </colItems>
  <dataFields count="1">
    <dataField name="Number of Complaints" fld="1" subtotal="count" baseField="0" baseItem="0"/>
  </dataFields>
  <formats count="10">
    <format dxfId="72">
      <pivotArea field="0" type="button" dataOnly="0" labelOnly="1" outline="0" axis="axisRow" fieldPosition="0"/>
    </format>
    <format dxfId="71">
      <pivotArea dataOnly="0" labelOnly="1" outline="0" axis="axisValues" fieldPosition="0"/>
    </format>
    <format dxfId="70">
      <pivotArea dataOnly="0" labelOnly="1" outline="0" axis="axisValues" fieldPosition="0"/>
    </format>
    <format dxfId="69">
      <pivotArea outline="0" collapsedLevelsAreSubtotals="1" fieldPosition="0"/>
    </format>
    <format dxfId="68">
      <pivotArea dataOnly="0" labelOnly="1" outline="0" axis="axisValues" fieldPosition="0"/>
    </format>
    <format dxfId="67">
      <pivotArea dataOnly="0" labelOnly="1" outline="0" axis="axisValues" fieldPosition="0"/>
    </format>
    <format dxfId="54">
      <pivotArea field="0" type="button" dataOnly="0" labelOnly="1" outline="0" axis="axisRow" fieldPosition="0"/>
    </format>
    <format dxfId="53">
      <pivotArea dataOnly="0" labelOnly="1" outline="0" axis="axisValues" fieldPosition="0"/>
    </format>
    <format dxfId="52">
      <pivotArea dataOnly="0" labelOnly="1" outline="0" axis="axisValues" fieldPosition="0"/>
    </format>
    <format dxfId="42">
      <pivotArea field="0" type="button" dataOnly="0" labelOnly="1" outline="0" axis="axisRow" fieldPosition="0"/>
    </format>
  </formats>
  <pivotHierarchies count="3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caption="Number of Complaints"/>
  </pivotHierarchies>
  <pivotTableStyleInfo name="PivotStyleLight16" showRowHeaders="1" showColHeaders="1" showRowStripes="0" showColStripes="0" showLastColumn="1"/>
  <rowHierarchiesUsage count="1">
    <rowHierarchyUsage hierarchyUsage="8"/>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1 Stockton Annual ReportJWJC.xlsx!Table2">
        <x15:activeTabTopLevelEntity name="[Table2]"/>
      </x15:pivotTableUISettings>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B4" firstHeaderRow="1" firstDataRow="1" firstDataCol="0"/>
  <pivotFields count="1">
    <pivotField dataField="1" showAll="0"/>
  </pivotFields>
  <rowItems count="1">
    <i/>
  </rowItems>
  <colItems count="1">
    <i/>
  </colItems>
  <dataFields count="1">
    <dataField name="Number of Permitted Facilities in Stockton" fld="0" subtotal="count" baseField="0" baseItem="0"/>
  </dataFields>
  <pivotHierarchies count="3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Number of Permitted Facilities in Stockton"/>
    <pivotHierarchy dragToData="1"/>
    <pivotHierarchy dragToData="1"/>
    <pivotHierarchy dragToData="1"/>
    <pivotHierarchy dragToData="1"/>
    <pivotHierarchy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021 Stockton Annual ReportJWJC.xlsx!Table1">
        <x15:activeTabTopLevelEntity name="[Table1]"/>
      </x15:pivotTableUISettings>
    </ext>
  </extLst>
</pivotTableDefinition>
</file>

<file path=xl/tables/table1.xml><?xml version="1.0" encoding="utf-8"?>
<table xmlns="http://schemas.openxmlformats.org/spreadsheetml/2006/main" id="1" name="Table1" displayName="Table1" ref="A1:E161" totalsRowShown="0" headerRowDxfId="0" dataDxfId="100">
  <autoFilter ref="A1:E161"/>
  <sortState ref="A2:E161">
    <sortCondition ref="A1:A161"/>
  </sortState>
  <tableColumns count="5">
    <tableColumn id="1" name="Facility Name" dataDxfId="99"/>
    <tableColumn id="2" name="Facility ID" dataDxfId="98"/>
    <tableColumn id="3" name="Facility Address" dataDxfId="97"/>
    <tableColumn id="4" name="Facility Description" dataDxfId="80"/>
    <tableColumn id="5" name="Number of Violations _x000a_Jun 2020 -_x000a_Jun 2021" dataDxfId="79">
      <calculatedColumnFormula>COUNTIF(Table5[Facility ID],B2)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E190" totalsRowShown="0" headerRowDxfId="96" dataDxfId="95">
  <autoFilter ref="A1:E190"/>
  <tableColumns count="5">
    <tableColumn id="5" name="Date" dataDxfId="1"/>
    <tableColumn id="1" name="Facility Name" dataDxfId="94"/>
    <tableColumn id="2" name="Facility ID" dataDxfId="93"/>
    <tableColumn id="3" name="Facility Address" dataDxfId="92"/>
    <tableColumn id="6" name="Inspection Type" dataDxfId="91"/>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H72" totalsRowShown="0" headerRowDxfId="90" dataDxfId="89">
  <autoFilter ref="A1:H72"/>
  <sortState ref="A2:H72">
    <sortCondition ref="A1:A72"/>
  </sortState>
  <tableColumns count="8">
    <tableColumn id="1" name="Date" dataDxfId="88"/>
    <tableColumn id="2" name="Type" dataDxfId="87"/>
    <tableColumn id="3" name="Violation #" dataDxfId="86"/>
    <tableColumn id="4" name="Issued To" dataDxfId="85"/>
    <tableColumn id="5" name="Facility ID" dataDxfId="84"/>
    <tableColumn id="15" name="Location" dataDxfId="83"/>
    <tableColumn id="9" name="Description" dataDxfId="82"/>
    <tableColumn id="13" name="Rules" dataDxfId="81"/>
  </tableColumns>
  <tableStyleInfo name="TableStyleMedium2" showFirstColumn="0" showLastColumn="0" showRowStripes="1" showColumnStripes="0"/>
</table>
</file>

<file path=xl/tables/table4.xml><?xml version="1.0" encoding="utf-8"?>
<table xmlns="http://schemas.openxmlformats.org/spreadsheetml/2006/main" id="2" name="Table2" displayName="Table2" ref="A1:H37" totalsRowShown="0" headerRowDxfId="6" dataDxfId="5">
  <autoFilter ref="A1:H37"/>
  <tableColumns count="8">
    <tableColumn id="2" name="Date/Time Received" dataDxfId="11"/>
    <tableColumn id="1" name="Complaint #" dataDxfId="10"/>
    <tableColumn id="3" name="Owner/Operator/Responsible party" dataDxfId="9"/>
    <tableColumn id="13" name="Property Address" dataDxfId="8"/>
    <tableColumn id="8" name="Complaint Type" dataDxfId="4"/>
    <tableColumn id="9" name="Complaint Description" dataDxfId="2"/>
    <tableColumn id="10" name="Resolution" dataDxfId="3"/>
    <tableColumn id="11" name="Resolution Description"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6"/>
  <sheetViews>
    <sheetView workbookViewId="0">
      <selection activeCell="G29" sqref="G29"/>
    </sheetView>
  </sheetViews>
  <sheetFormatPr defaultRowHeight="15" x14ac:dyDescent="0.25"/>
  <cols>
    <col min="1" max="1" width="1.5703125" customWidth="1"/>
    <col min="2" max="2" width="49.42578125" bestFit="1" customWidth="1"/>
    <col min="3" max="3" width="15.85546875" style="18" customWidth="1"/>
    <col min="4" max="4" width="1.5703125" customWidth="1"/>
    <col min="5" max="5" width="30.42578125" bestFit="1" customWidth="1"/>
    <col min="6" max="6" width="13.28515625" customWidth="1"/>
    <col min="7" max="7" width="1.5703125" customWidth="1"/>
    <col min="8" max="8" width="43.140625" bestFit="1" customWidth="1"/>
    <col min="9" max="9" width="12.140625" style="18" customWidth="1"/>
  </cols>
  <sheetData>
    <row r="3" spans="2:9" x14ac:dyDescent="0.25">
      <c r="B3" t="s">
        <v>1014</v>
      </c>
    </row>
    <row r="4" spans="2:9" x14ac:dyDescent="0.25">
      <c r="B4" s="12">
        <v>160</v>
      </c>
    </row>
    <row r="6" spans="2:9" s="19" customFormat="1" ht="30" x14ac:dyDescent="0.25">
      <c r="B6" s="21" t="s">
        <v>1015</v>
      </c>
      <c r="C6" s="19" t="s">
        <v>1011</v>
      </c>
      <c r="E6" s="21" t="s">
        <v>1016</v>
      </c>
      <c r="F6" s="19" t="s">
        <v>1012</v>
      </c>
      <c r="H6" s="21" t="s">
        <v>1017</v>
      </c>
      <c r="I6" s="19" t="s">
        <v>1013</v>
      </c>
    </row>
    <row r="7" spans="2:9" x14ac:dyDescent="0.25">
      <c r="B7" s="13" t="s">
        <v>749</v>
      </c>
      <c r="C7" s="20">
        <v>3</v>
      </c>
      <c r="E7" s="13" t="s">
        <v>560</v>
      </c>
      <c r="F7" s="20">
        <v>66</v>
      </c>
      <c r="H7" s="13" t="s">
        <v>861</v>
      </c>
      <c r="I7" s="20">
        <v>8</v>
      </c>
    </row>
    <row r="8" spans="2:9" x14ac:dyDescent="0.25">
      <c r="B8" s="13" t="s">
        <v>952</v>
      </c>
      <c r="C8" s="20">
        <v>1</v>
      </c>
      <c r="E8" s="13" t="s">
        <v>590</v>
      </c>
      <c r="F8" s="20">
        <v>4</v>
      </c>
      <c r="H8" s="13" t="s">
        <v>859</v>
      </c>
      <c r="I8" s="20">
        <v>9</v>
      </c>
    </row>
    <row r="9" spans="2:9" x14ac:dyDescent="0.25">
      <c r="B9" s="13" t="s">
        <v>1008</v>
      </c>
      <c r="C9" s="20">
        <v>8</v>
      </c>
      <c r="E9" s="13" t="s">
        <v>654</v>
      </c>
      <c r="F9" s="20">
        <v>1</v>
      </c>
      <c r="H9" s="13" t="s">
        <v>857</v>
      </c>
      <c r="I9" s="20">
        <v>9</v>
      </c>
    </row>
    <row r="10" spans="2:9" x14ac:dyDescent="0.25">
      <c r="B10" s="13" t="s">
        <v>752</v>
      </c>
      <c r="C10" s="20">
        <v>2</v>
      </c>
      <c r="E10" s="13" t="s">
        <v>1009</v>
      </c>
      <c r="F10" s="20">
        <v>71</v>
      </c>
      <c r="H10" s="13" t="s">
        <v>856</v>
      </c>
      <c r="I10" s="20">
        <v>154</v>
      </c>
    </row>
    <row r="11" spans="2:9" x14ac:dyDescent="0.25">
      <c r="B11" s="13" t="s">
        <v>756</v>
      </c>
      <c r="C11" s="20">
        <v>1</v>
      </c>
      <c r="F11" s="18"/>
      <c r="H11" s="13" t="s">
        <v>858</v>
      </c>
      <c r="I11" s="20">
        <v>7</v>
      </c>
    </row>
    <row r="12" spans="2:9" x14ac:dyDescent="0.25">
      <c r="B12" s="13" t="s">
        <v>953</v>
      </c>
      <c r="C12" s="20">
        <v>4</v>
      </c>
      <c r="H12" s="13" t="s">
        <v>860</v>
      </c>
      <c r="I12" s="20">
        <v>2</v>
      </c>
    </row>
    <row r="13" spans="2:9" x14ac:dyDescent="0.25">
      <c r="B13" s="13" t="s">
        <v>977</v>
      </c>
      <c r="C13" s="20">
        <v>15</v>
      </c>
      <c r="H13" s="13" t="s">
        <v>1009</v>
      </c>
      <c r="I13" s="20">
        <v>189</v>
      </c>
    </row>
    <row r="14" spans="2:9" x14ac:dyDescent="0.25">
      <c r="B14" s="13" t="s">
        <v>978</v>
      </c>
      <c r="C14" s="20">
        <v>2</v>
      </c>
    </row>
    <row r="15" spans="2:9" x14ac:dyDescent="0.25">
      <c r="B15" s="13" t="s">
        <v>1009</v>
      </c>
      <c r="C15" s="20">
        <v>36</v>
      </c>
    </row>
    <row r="16" spans="2:9" x14ac:dyDescent="0.25">
      <c r="B16" s="13"/>
      <c r="C16"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tabSelected="1" workbookViewId="0">
      <selection activeCell="F4" sqref="F4"/>
    </sheetView>
  </sheetViews>
  <sheetFormatPr defaultRowHeight="15" x14ac:dyDescent="0.25"/>
  <cols>
    <col min="1" max="1" width="46" style="1" bestFit="1" customWidth="1"/>
    <col min="2" max="2" width="11.85546875" style="1" bestFit="1" customWidth="1"/>
    <col min="3" max="3" width="42.140625" style="1" bestFit="1" customWidth="1"/>
    <col min="4" max="4" width="62.5703125" style="1" bestFit="1" customWidth="1"/>
    <col min="5" max="5" width="22" style="16" customWidth="1"/>
    <col min="6" max="16384" width="9.140625" style="1"/>
  </cols>
  <sheetData>
    <row r="1" spans="1:5" s="29" customFormat="1" ht="60" x14ac:dyDescent="0.25">
      <c r="A1" s="28" t="s">
        <v>0</v>
      </c>
      <c r="B1" s="28" t="s">
        <v>1</v>
      </c>
      <c r="C1" s="28" t="s">
        <v>2</v>
      </c>
      <c r="D1" s="28" t="s">
        <v>3</v>
      </c>
      <c r="E1" s="17" t="s">
        <v>1010</v>
      </c>
    </row>
    <row r="2" spans="1:5" x14ac:dyDescent="0.25">
      <c r="A2" s="2" t="s">
        <v>4</v>
      </c>
      <c r="B2" s="2" t="s">
        <v>5</v>
      </c>
      <c r="C2" s="2" t="s">
        <v>6</v>
      </c>
      <c r="D2" s="2" t="s">
        <v>8</v>
      </c>
      <c r="E2" s="15">
        <f>COUNTIF(Table5[Facility ID],B2)</f>
        <v>0</v>
      </c>
    </row>
    <row r="3" spans="1:5" x14ac:dyDescent="0.25">
      <c r="A3" s="2" t="s">
        <v>9</v>
      </c>
      <c r="B3" s="2" t="s">
        <v>10</v>
      </c>
      <c r="C3" s="2" t="s">
        <v>11</v>
      </c>
      <c r="D3" s="2" t="s">
        <v>12</v>
      </c>
      <c r="E3" s="15">
        <f>COUNTIF(Table5[Facility ID],B3)</f>
        <v>0</v>
      </c>
    </row>
    <row r="4" spans="1:5" x14ac:dyDescent="0.25">
      <c r="A4" s="2" t="s">
        <v>13</v>
      </c>
      <c r="B4" s="2" t="s">
        <v>14</v>
      </c>
      <c r="C4" s="2" t="s">
        <v>15</v>
      </c>
      <c r="D4" s="2" t="s">
        <v>16</v>
      </c>
      <c r="E4" s="15">
        <f>COUNTIF(Table5[Facility ID],B4)</f>
        <v>0</v>
      </c>
    </row>
    <row r="5" spans="1:5" x14ac:dyDescent="0.25">
      <c r="A5" s="2" t="s">
        <v>17</v>
      </c>
      <c r="B5" s="2" t="s">
        <v>18</v>
      </c>
      <c r="C5" s="2" t="s">
        <v>19</v>
      </c>
      <c r="D5" s="2" t="s">
        <v>16</v>
      </c>
      <c r="E5" s="15">
        <f>COUNTIF(Table5[Facility ID],B5)</f>
        <v>0</v>
      </c>
    </row>
    <row r="6" spans="1:5" x14ac:dyDescent="0.25">
      <c r="A6" s="2" t="s">
        <v>20</v>
      </c>
      <c r="B6" s="2" t="s">
        <v>21</v>
      </c>
      <c r="C6" s="2" t="s">
        <v>22</v>
      </c>
      <c r="D6" s="2" t="s">
        <v>23</v>
      </c>
      <c r="E6" s="15">
        <f>COUNTIF(Table5[Facility ID],B6)</f>
        <v>0</v>
      </c>
    </row>
    <row r="7" spans="1:5" x14ac:dyDescent="0.25">
      <c r="A7" s="2" t="s">
        <v>24</v>
      </c>
      <c r="B7" s="2" t="s">
        <v>27</v>
      </c>
      <c r="C7" s="2" t="s">
        <v>28</v>
      </c>
      <c r="D7" s="2" t="s">
        <v>16</v>
      </c>
      <c r="E7" s="14">
        <f>COUNTIF(Table5[Facility ID],B7)</f>
        <v>4</v>
      </c>
    </row>
    <row r="8" spans="1:5" x14ac:dyDescent="0.25">
      <c r="A8" s="2" t="s">
        <v>24</v>
      </c>
      <c r="B8" s="2" t="s">
        <v>25</v>
      </c>
      <c r="C8" s="2" t="s">
        <v>26</v>
      </c>
      <c r="D8" s="2" t="s">
        <v>16</v>
      </c>
      <c r="E8" s="15">
        <f>COUNTIF(Table5[Facility ID],B8)</f>
        <v>2</v>
      </c>
    </row>
    <row r="9" spans="1:5" x14ac:dyDescent="0.25">
      <c r="A9" s="2" t="s">
        <v>29</v>
      </c>
      <c r="B9" s="2" t="s">
        <v>30</v>
      </c>
      <c r="C9" s="2" t="s">
        <v>31</v>
      </c>
      <c r="D9" s="2" t="s">
        <v>32</v>
      </c>
      <c r="E9" s="15">
        <f>COUNTIF(Table5[Facility ID],B9)</f>
        <v>1</v>
      </c>
    </row>
    <row r="10" spans="1:5" x14ac:dyDescent="0.25">
      <c r="A10" s="2" t="s">
        <v>33</v>
      </c>
      <c r="B10" s="2" t="s">
        <v>34</v>
      </c>
      <c r="C10" s="2" t="s">
        <v>35</v>
      </c>
      <c r="D10" s="2" t="s">
        <v>36</v>
      </c>
      <c r="E10" s="15">
        <f>COUNTIF(Table5[Facility ID],B10)</f>
        <v>1</v>
      </c>
    </row>
    <row r="11" spans="1:5" x14ac:dyDescent="0.25">
      <c r="A11" s="2" t="s">
        <v>37</v>
      </c>
      <c r="B11" s="2" t="s">
        <v>38</v>
      </c>
      <c r="C11" s="2" t="s">
        <v>39</v>
      </c>
      <c r="D11" s="2" t="s">
        <v>40</v>
      </c>
      <c r="E11" s="15">
        <f>COUNTIF(Table5[Facility ID],B11)</f>
        <v>0</v>
      </c>
    </row>
    <row r="12" spans="1:5" x14ac:dyDescent="0.25">
      <c r="A12" s="2" t="s">
        <v>41</v>
      </c>
      <c r="B12" s="2" t="s">
        <v>42</v>
      </c>
      <c r="C12" s="2" t="s">
        <v>43</v>
      </c>
      <c r="D12" s="2" t="s">
        <v>8</v>
      </c>
      <c r="E12" s="15">
        <f>COUNTIF(Table5[Facility ID],B12)</f>
        <v>0</v>
      </c>
    </row>
    <row r="13" spans="1:5" x14ac:dyDescent="0.25">
      <c r="A13" s="2" t="s">
        <v>44</v>
      </c>
      <c r="B13" s="2" t="s">
        <v>45</v>
      </c>
      <c r="C13" s="2" t="s">
        <v>46</v>
      </c>
      <c r="D13" s="2" t="s">
        <v>47</v>
      </c>
      <c r="E13" s="15">
        <f>COUNTIF(Table5[Facility ID],B13)</f>
        <v>0</v>
      </c>
    </row>
    <row r="14" spans="1:5" x14ac:dyDescent="0.25">
      <c r="A14" s="2" t="s">
        <v>48</v>
      </c>
      <c r="B14" s="2" t="s">
        <v>49</v>
      </c>
      <c r="C14" s="2" t="s">
        <v>50</v>
      </c>
      <c r="D14" s="2" t="s">
        <v>51</v>
      </c>
      <c r="E14" s="15">
        <f>COUNTIF(Table5[Facility ID],B14)</f>
        <v>0</v>
      </c>
    </row>
    <row r="15" spans="1:5" x14ac:dyDescent="0.25">
      <c r="A15" s="2" t="s">
        <v>52</v>
      </c>
      <c r="B15" s="2" t="s">
        <v>53</v>
      </c>
      <c r="C15" s="2" t="s">
        <v>54</v>
      </c>
      <c r="D15" s="2" t="s">
        <v>8</v>
      </c>
      <c r="E15" s="15">
        <f>COUNTIF(Table5[Facility ID],B15)</f>
        <v>0</v>
      </c>
    </row>
    <row r="16" spans="1:5" x14ac:dyDescent="0.25">
      <c r="A16" s="2" t="s">
        <v>55</v>
      </c>
      <c r="B16" s="2" t="s">
        <v>56</v>
      </c>
      <c r="C16" s="2" t="s">
        <v>57</v>
      </c>
      <c r="D16" s="2" t="s">
        <v>58</v>
      </c>
      <c r="E16" s="15">
        <f>COUNTIF(Table5[Facility ID],B16)</f>
        <v>0</v>
      </c>
    </row>
    <row r="17" spans="1:5" x14ac:dyDescent="0.25">
      <c r="A17" s="2" t="s">
        <v>59</v>
      </c>
      <c r="B17" s="2" t="s">
        <v>60</v>
      </c>
      <c r="C17" s="2" t="s">
        <v>61</v>
      </c>
      <c r="D17" s="2" t="s">
        <v>58</v>
      </c>
      <c r="E17" s="15">
        <f>COUNTIF(Table5[Facility ID],B17)</f>
        <v>0</v>
      </c>
    </row>
    <row r="18" spans="1:5" x14ac:dyDescent="0.25">
      <c r="A18" s="2" t="s">
        <v>62</v>
      </c>
      <c r="B18" s="2" t="s">
        <v>63</v>
      </c>
      <c r="C18" s="2" t="s">
        <v>64</v>
      </c>
      <c r="D18" s="2" t="s">
        <v>65</v>
      </c>
      <c r="E18" s="15">
        <f>COUNTIF(Table5[Facility ID],B18)</f>
        <v>0</v>
      </c>
    </row>
    <row r="19" spans="1:5" x14ac:dyDescent="0.25">
      <c r="A19" s="2" t="s">
        <v>66</v>
      </c>
      <c r="B19" s="2" t="s">
        <v>67</v>
      </c>
      <c r="C19" s="2" t="s">
        <v>68</v>
      </c>
      <c r="D19" s="2" t="s">
        <v>8</v>
      </c>
      <c r="E19" s="15">
        <f>COUNTIF(Table5[Facility ID],B19)</f>
        <v>0</v>
      </c>
    </row>
    <row r="20" spans="1:5" x14ac:dyDescent="0.25">
      <c r="A20" s="2" t="s">
        <v>69</v>
      </c>
      <c r="B20" s="2" t="s">
        <v>70</v>
      </c>
      <c r="C20" s="2" t="s">
        <v>71</v>
      </c>
      <c r="D20" s="2" t="s">
        <v>72</v>
      </c>
      <c r="E20" s="15">
        <f>COUNTIF(Table5[Facility ID],B20)</f>
        <v>1</v>
      </c>
    </row>
    <row r="21" spans="1:5" x14ac:dyDescent="0.25">
      <c r="A21" s="2" t="s">
        <v>73</v>
      </c>
      <c r="B21" s="2" t="s">
        <v>74</v>
      </c>
      <c r="C21" s="2" t="s">
        <v>75</v>
      </c>
      <c r="D21" s="2" t="s">
        <v>76</v>
      </c>
      <c r="E21" s="15">
        <f>COUNTIF(Table5[Facility ID],B21)</f>
        <v>0</v>
      </c>
    </row>
    <row r="22" spans="1:5" x14ac:dyDescent="0.25">
      <c r="A22" s="2" t="s">
        <v>77</v>
      </c>
      <c r="B22" s="2" t="s">
        <v>78</v>
      </c>
      <c r="C22" s="2" t="s">
        <v>79</v>
      </c>
      <c r="D22" s="2" t="s">
        <v>80</v>
      </c>
      <c r="E22" s="15">
        <f>COUNTIF(Table5[Facility ID],B22)</f>
        <v>0</v>
      </c>
    </row>
    <row r="23" spans="1:5" x14ac:dyDescent="0.25">
      <c r="A23" s="2" t="s">
        <v>81</v>
      </c>
      <c r="B23" s="2" t="s">
        <v>82</v>
      </c>
      <c r="C23" s="2" t="s">
        <v>83</v>
      </c>
      <c r="D23" s="2" t="s">
        <v>84</v>
      </c>
      <c r="E23" s="15">
        <f>COUNTIF(Table5[Facility ID],B23)</f>
        <v>1</v>
      </c>
    </row>
    <row r="24" spans="1:5" x14ac:dyDescent="0.25">
      <c r="A24" s="2" t="s">
        <v>85</v>
      </c>
      <c r="B24" s="2" t="s">
        <v>86</v>
      </c>
      <c r="C24" s="2" t="s">
        <v>87</v>
      </c>
      <c r="D24" s="2" t="s">
        <v>88</v>
      </c>
      <c r="E24" s="15">
        <f>COUNTIF(Table5[Facility ID],B24)</f>
        <v>0</v>
      </c>
    </row>
    <row r="25" spans="1:5" x14ac:dyDescent="0.25">
      <c r="A25" s="2" t="s">
        <v>89</v>
      </c>
      <c r="B25" s="2" t="s">
        <v>90</v>
      </c>
      <c r="C25" s="2" t="s">
        <v>91</v>
      </c>
      <c r="D25" s="2" t="s">
        <v>92</v>
      </c>
      <c r="E25" s="15">
        <f>COUNTIF(Table5[Facility ID],B25)</f>
        <v>0</v>
      </c>
    </row>
    <row r="26" spans="1:5" x14ac:dyDescent="0.25">
      <c r="A26" s="2" t="s">
        <v>93</v>
      </c>
      <c r="B26" s="2" t="s">
        <v>94</v>
      </c>
      <c r="C26" s="2" t="s">
        <v>95</v>
      </c>
      <c r="D26" s="2" t="s">
        <v>96</v>
      </c>
      <c r="E26" s="15">
        <f>COUNTIF(Table5[Facility ID],B26)</f>
        <v>0</v>
      </c>
    </row>
    <row r="27" spans="1:5" x14ac:dyDescent="0.25">
      <c r="A27" s="2" t="s">
        <v>97</v>
      </c>
      <c r="B27" s="2" t="s">
        <v>98</v>
      </c>
      <c r="C27" s="2" t="s">
        <v>99</v>
      </c>
      <c r="D27" s="2" t="s">
        <v>100</v>
      </c>
      <c r="E27" s="15">
        <f>COUNTIF(Table5[Facility ID],B27)</f>
        <v>0</v>
      </c>
    </row>
    <row r="28" spans="1:5" x14ac:dyDescent="0.25">
      <c r="A28" s="2" t="s">
        <v>101</v>
      </c>
      <c r="B28" s="2" t="s">
        <v>102</v>
      </c>
      <c r="C28" s="2" t="s">
        <v>103</v>
      </c>
      <c r="D28" s="2" t="s">
        <v>104</v>
      </c>
      <c r="E28" s="15">
        <f>COUNTIF(Table5[Facility ID],B28)</f>
        <v>0</v>
      </c>
    </row>
    <row r="29" spans="1:5" x14ac:dyDescent="0.25">
      <c r="A29" s="2" t="s">
        <v>105</v>
      </c>
      <c r="B29" s="2" t="s">
        <v>106</v>
      </c>
      <c r="C29" s="2" t="s">
        <v>107</v>
      </c>
      <c r="D29" s="2" t="s">
        <v>108</v>
      </c>
      <c r="E29" s="15">
        <f>COUNTIF(Table5[Facility ID],B29)</f>
        <v>0</v>
      </c>
    </row>
    <row r="30" spans="1:5" x14ac:dyDescent="0.25">
      <c r="A30" s="2" t="s">
        <v>109</v>
      </c>
      <c r="B30" s="2" t="s">
        <v>110</v>
      </c>
      <c r="C30" s="2" t="s">
        <v>111</v>
      </c>
      <c r="D30" s="2" t="s">
        <v>113</v>
      </c>
      <c r="E30" s="15">
        <f>COUNTIF(Table5[Facility ID],B30)</f>
        <v>0</v>
      </c>
    </row>
    <row r="31" spans="1:5" x14ac:dyDescent="0.25">
      <c r="A31" s="2" t="s">
        <v>114</v>
      </c>
      <c r="B31" s="2" t="s">
        <v>115</v>
      </c>
      <c r="C31" s="2" t="s">
        <v>116</v>
      </c>
      <c r="D31" s="2" t="s">
        <v>117</v>
      </c>
      <c r="E31" s="15">
        <f>COUNTIF(Table5[Facility ID],B31)</f>
        <v>1</v>
      </c>
    </row>
    <row r="32" spans="1:5" x14ac:dyDescent="0.25">
      <c r="A32" s="2" t="s">
        <v>118</v>
      </c>
      <c r="B32" s="2" t="s">
        <v>119</v>
      </c>
      <c r="C32" s="2" t="s">
        <v>120</v>
      </c>
      <c r="D32" s="2" t="s">
        <v>121</v>
      </c>
      <c r="E32" s="15">
        <f>COUNTIF(Table5[Facility ID],B32)</f>
        <v>0</v>
      </c>
    </row>
    <row r="33" spans="1:5" x14ac:dyDescent="0.25">
      <c r="A33" s="2" t="s">
        <v>122</v>
      </c>
      <c r="B33" s="2" t="s">
        <v>123</v>
      </c>
      <c r="C33" s="2" t="s">
        <v>124</v>
      </c>
      <c r="D33" s="2" t="s">
        <v>121</v>
      </c>
      <c r="E33" s="15">
        <f>COUNTIF(Table5[Facility ID],B33)</f>
        <v>0</v>
      </c>
    </row>
    <row r="34" spans="1:5" x14ac:dyDescent="0.25">
      <c r="A34" s="2" t="s">
        <v>125</v>
      </c>
      <c r="B34" s="2" t="s">
        <v>126</v>
      </c>
      <c r="C34" s="2" t="s">
        <v>127</v>
      </c>
      <c r="D34" s="2" t="s">
        <v>128</v>
      </c>
      <c r="E34" s="15">
        <f>COUNTIF(Table5[Facility ID],B34)</f>
        <v>0</v>
      </c>
    </row>
    <row r="35" spans="1:5" x14ac:dyDescent="0.25">
      <c r="A35" s="2" t="s">
        <v>129</v>
      </c>
      <c r="B35" s="2" t="s">
        <v>130</v>
      </c>
      <c r="C35" s="2" t="s">
        <v>131</v>
      </c>
      <c r="D35" s="2" t="s">
        <v>132</v>
      </c>
      <c r="E35" s="15">
        <f>COUNTIF(Table5[Facility ID],B35)</f>
        <v>0</v>
      </c>
    </row>
    <row r="36" spans="1:5" x14ac:dyDescent="0.25">
      <c r="A36" s="2" t="s">
        <v>133</v>
      </c>
      <c r="B36" s="2" t="s">
        <v>134</v>
      </c>
      <c r="C36" s="2" t="s">
        <v>135</v>
      </c>
      <c r="D36" s="2" t="s">
        <v>136</v>
      </c>
      <c r="E36" s="15">
        <f>COUNTIF(Table5[Facility ID],B36)</f>
        <v>0</v>
      </c>
    </row>
    <row r="37" spans="1:5" x14ac:dyDescent="0.25">
      <c r="A37" s="2" t="s">
        <v>137</v>
      </c>
      <c r="B37" s="2" t="s">
        <v>138</v>
      </c>
      <c r="C37" s="2" t="s">
        <v>139</v>
      </c>
      <c r="D37" s="2" t="s">
        <v>140</v>
      </c>
      <c r="E37" s="15">
        <f>COUNTIF(Table5[Facility ID],B37)</f>
        <v>0</v>
      </c>
    </row>
    <row r="38" spans="1:5" x14ac:dyDescent="0.25">
      <c r="A38" s="2" t="s">
        <v>141</v>
      </c>
      <c r="B38" s="2" t="s">
        <v>142</v>
      </c>
      <c r="C38" s="2" t="s">
        <v>143</v>
      </c>
      <c r="D38" s="2" t="s">
        <v>72</v>
      </c>
      <c r="E38" s="15">
        <f>COUNTIF(Table5[Facility ID],B38)</f>
        <v>0</v>
      </c>
    </row>
    <row r="39" spans="1:5" x14ac:dyDescent="0.25">
      <c r="A39" s="2" t="s">
        <v>144</v>
      </c>
      <c r="B39" s="2" t="s">
        <v>145</v>
      </c>
      <c r="C39" s="2" t="s">
        <v>146</v>
      </c>
      <c r="D39" s="2" t="s">
        <v>147</v>
      </c>
      <c r="E39" s="15">
        <f>COUNTIF(Table5[Facility ID],B39)</f>
        <v>0</v>
      </c>
    </row>
    <row r="40" spans="1:5" x14ac:dyDescent="0.25">
      <c r="A40" s="2" t="s">
        <v>148</v>
      </c>
      <c r="B40" s="2" t="s">
        <v>149</v>
      </c>
      <c r="C40" s="2" t="s">
        <v>150</v>
      </c>
      <c r="D40" s="2" t="s">
        <v>16</v>
      </c>
      <c r="E40" s="15">
        <f>COUNTIF(Table5[Facility ID],B40)</f>
        <v>2</v>
      </c>
    </row>
    <row r="41" spans="1:5" x14ac:dyDescent="0.25">
      <c r="A41" s="2" t="s">
        <v>151</v>
      </c>
      <c r="B41" s="2" t="s">
        <v>152</v>
      </c>
      <c r="C41" s="2" t="s">
        <v>153</v>
      </c>
      <c r="D41" s="2" t="s">
        <v>154</v>
      </c>
      <c r="E41" s="15">
        <f>COUNTIF(Table5[Facility ID],B41)</f>
        <v>0</v>
      </c>
    </row>
    <row r="42" spans="1:5" x14ac:dyDescent="0.25">
      <c r="A42" s="2" t="s">
        <v>155</v>
      </c>
      <c r="B42" s="2" t="s">
        <v>156</v>
      </c>
      <c r="C42" s="2" t="s">
        <v>157</v>
      </c>
      <c r="D42" s="2" t="s">
        <v>158</v>
      </c>
      <c r="E42" s="15">
        <f>COUNTIF(Table5[Facility ID],B42)</f>
        <v>1</v>
      </c>
    </row>
    <row r="43" spans="1:5" x14ac:dyDescent="0.25">
      <c r="A43" s="2" t="s">
        <v>155</v>
      </c>
      <c r="B43" s="2" t="s">
        <v>159</v>
      </c>
      <c r="C43" s="2" t="s">
        <v>160</v>
      </c>
      <c r="D43" s="2" t="s">
        <v>132</v>
      </c>
      <c r="E43" s="15">
        <f>COUNTIF(Table5[Facility ID],B43)</f>
        <v>0</v>
      </c>
    </row>
    <row r="44" spans="1:5" x14ac:dyDescent="0.25">
      <c r="A44" s="2" t="s">
        <v>155</v>
      </c>
      <c r="B44" s="2" t="s">
        <v>161</v>
      </c>
      <c r="C44" s="2" t="s">
        <v>162</v>
      </c>
      <c r="D44" s="2" t="s">
        <v>163</v>
      </c>
      <c r="E44" s="15">
        <f>COUNTIF(Table5[Facility ID],B44)</f>
        <v>0</v>
      </c>
    </row>
    <row r="45" spans="1:5" x14ac:dyDescent="0.25">
      <c r="A45" s="2" t="s">
        <v>164</v>
      </c>
      <c r="B45" s="2" t="s">
        <v>165</v>
      </c>
      <c r="C45" s="2" t="s">
        <v>166</v>
      </c>
      <c r="D45" s="2" t="s">
        <v>132</v>
      </c>
      <c r="E45" s="15">
        <f>COUNTIF(Table5[Facility ID],B45)</f>
        <v>0</v>
      </c>
    </row>
    <row r="46" spans="1:5" x14ac:dyDescent="0.25">
      <c r="A46" s="2" t="s">
        <v>167</v>
      </c>
      <c r="B46" s="2" t="s">
        <v>168</v>
      </c>
      <c r="C46" s="2" t="s">
        <v>169</v>
      </c>
      <c r="D46" s="2" t="s">
        <v>170</v>
      </c>
      <c r="E46" s="15">
        <f>COUNTIF(Table5[Facility ID],B46)</f>
        <v>0</v>
      </c>
    </row>
    <row r="47" spans="1:5" x14ac:dyDescent="0.25">
      <c r="A47" s="2" t="s">
        <v>171</v>
      </c>
      <c r="B47" s="2" t="s">
        <v>172</v>
      </c>
      <c r="C47" s="2" t="s">
        <v>173</v>
      </c>
      <c r="D47" s="2" t="s">
        <v>132</v>
      </c>
      <c r="E47" s="15">
        <f>COUNTIF(Table5[Facility ID],B47)</f>
        <v>0</v>
      </c>
    </row>
    <row r="48" spans="1:5" x14ac:dyDescent="0.25">
      <c r="A48" s="2" t="s">
        <v>174</v>
      </c>
      <c r="B48" s="2" t="s">
        <v>175</v>
      </c>
      <c r="C48" s="2" t="s">
        <v>176</v>
      </c>
      <c r="D48" s="2" t="s">
        <v>177</v>
      </c>
      <c r="E48" s="15">
        <f>COUNTIF(Table5[Facility ID],B48)</f>
        <v>0</v>
      </c>
    </row>
    <row r="49" spans="1:5" x14ac:dyDescent="0.25">
      <c r="A49" s="2" t="s">
        <v>178</v>
      </c>
      <c r="B49" s="2" t="s">
        <v>179</v>
      </c>
      <c r="C49" s="2" t="s">
        <v>180</v>
      </c>
      <c r="D49" s="2" t="s">
        <v>181</v>
      </c>
      <c r="E49" s="15">
        <f>COUNTIF(Table5[Facility ID],B49)</f>
        <v>0</v>
      </c>
    </row>
    <row r="50" spans="1:5" x14ac:dyDescent="0.25">
      <c r="A50" s="2" t="s">
        <v>182</v>
      </c>
      <c r="B50" s="2" t="s">
        <v>183</v>
      </c>
      <c r="C50" s="2" t="s">
        <v>184</v>
      </c>
      <c r="D50" s="2" t="s">
        <v>185</v>
      </c>
      <c r="E50" s="15">
        <f>COUNTIF(Table5[Facility ID],B50)</f>
        <v>0</v>
      </c>
    </row>
    <row r="51" spans="1:5" x14ac:dyDescent="0.25">
      <c r="A51" s="2" t="s">
        <v>186</v>
      </c>
      <c r="B51" s="2" t="s">
        <v>187</v>
      </c>
      <c r="C51" s="2" t="s">
        <v>188</v>
      </c>
      <c r="D51" s="2" t="s">
        <v>189</v>
      </c>
      <c r="E51" s="15">
        <f>COUNTIF(Table5[Facility ID],B51)</f>
        <v>1</v>
      </c>
    </row>
    <row r="52" spans="1:5" x14ac:dyDescent="0.25">
      <c r="A52" s="2" t="s">
        <v>190</v>
      </c>
      <c r="B52" s="2" t="s">
        <v>191</v>
      </c>
      <c r="C52" s="2" t="s">
        <v>192</v>
      </c>
      <c r="D52" s="2" t="s">
        <v>193</v>
      </c>
      <c r="E52" s="15">
        <f>COUNTIF(Table5[Facility ID],B52)</f>
        <v>0</v>
      </c>
    </row>
    <row r="53" spans="1:5" x14ac:dyDescent="0.25">
      <c r="A53" s="2" t="s">
        <v>194</v>
      </c>
      <c r="B53" s="2" t="s">
        <v>195</v>
      </c>
      <c r="C53" s="2" t="s">
        <v>196</v>
      </c>
      <c r="D53" s="2" t="s">
        <v>197</v>
      </c>
      <c r="E53" s="15">
        <f>COUNTIF(Table5[Facility ID],B53)</f>
        <v>0</v>
      </c>
    </row>
    <row r="54" spans="1:5" x14ac:dyDescent="0.25">
      <c r="A54" s="2" t="s">
        <v>198</v>
      </c>
      <c r="B54" s="2" t="s">
        <v>199</v>
      </c>
      <c r="C54" s="2" t="s">
        <v>200</v>
      </c>
      <c r="D54" s="2" t="s">
        <v>16</v>
      </c>
      <c r="E54" s="15">
        <f>COUNTIF(Table5[Facility ID],B54)</f>
        <v>1</v>
      </c>
    </row>
    <row r="55" spans="1:5" x14ac:dyDescent="0.25">
      <c r="A55" s="2" t="s">
        <v>201</v>
      </c>
      <c r="B55" s="2" t="s">
        <v>202</v>
      </c>
      <c r="C55" s="2" t="s">
        <v>203</v>
      </c>
      <c r="D55" s="2" t="s">
        <v>40</v>
      </c>
      <c r="E55" s="15">
        <f>COUNTIF(Table5[Facility ID],B55)</f>
        <v>0</v>
      </c>
    </row>
    <row r="56" spans="1:5" x14ac:dyDescent="0.25">
      <c r="A56" s="2" t="s">
        <v>204</v>
      </c>
      <c r="B56" s="2" t="s">
        <v>205</v>
      </c>
      <c r="C56" s="2" t="s">
        <v>206</v>
      </c>
      <c r="D56" s="2" t="s">
        <v>207</v>
      </c>
      <c r="E56" s="15">
        <f>COUNTIF(Table5[Facility ID],B56)</f>
        <v>0</v>
      </c>
    </row>
    <row r="57" spans="1:5" x14ac:dyDescent="0.25">
      <c r="A57" s="2" t="s">
        <v>208</v>
      </c>
      <c r="B57" s="2" t="s">
        <v>209</v>
      </c>
      <c r="C57" s="2" t="s">
        <v>210</v>
      </c>
      <c r="D57" s="2" t="s">
        <v>16</v>
      </c>
      <c r="E57" s="15">
        <f>COUNTIF(Table5[Facility ID],B57)</f>
        <v>0</v>
      </c>
    </row>
    <row r="58" spans="1:5" x14ac:dyDescent="0.25">
      <c r="A58" s="2" t="s">
        <v>211</v>
      </c>
      <c r="B58" s="2" t="s">
        <v>212</v>
      </c>
      <c r="C58" s="2" t="s">
        <v>213</v>
      </c>
      <c r="D58" s="2" t="s">
        <v>72</v>
      </c>
      <c r="E58" s="15">
        <f>COUNTIF(Table5[Facility ID],B58)</f>
        <v>0</v>
      </c>
    </row>
    <row r="59" spans="1:5" x14ac:dyDescent="0.25">
      <c r="A59" s="2" t="s">
        <v>214</v>
      </c>
      <c r="B59" s="2" t="s">
        <v>215</v>
      </c>
      <c r="C59" s="2" t="s">
        <v>216</v>
      </c>
      <c r="D59" s="2" t="s">
        <v>72</v>
      </c>
      <c r="E59" s="15">
        <f>COUNTIF(Table5[Facility ID],B59)</f>
        <v>0</v>
      </c>
    </row>
    <row r="60" spans="1:5" x14ac:dyDescent="0.25">
      <c r="A60" s="2" t="s">
        <v>217</v>
      </c>
      <c r="B60" s="2" t="s">
        <v>218</v>
      </c>
      <c r="C60" s="2" t="s">
        <v>219</v>
      </c>
      <c r="D60" s="2" t="s">
        <v>220</v>
      </c>
      <c r="E60" s="15">
        <f>COUNTIF(Table5[Facility ID],B60)</f>
        <v>0</v>
      </c>
    </row>
    <row r="61" spans="1:5" x14ac:dyDescent="0.25">
      <c r="A61" s="2" t="s">
        <v>221</v>
      </c>
      <c r="B61" s="2" t="s">
        <v>222</v>
      </c>
      <c r="C61" s="2" t="s">
        <v>223</v>
      </c>
      <c r="D61" s="2" t="s">
        <v>8</v>
      </c>
      <c r="E61" s="15">
        <f>COUNTIF(Table5[Facility ID],B61)</f>
        <v>0</v>
      </c>
    </row>
    <row r="62" spans="1:5" x14ac:dyDescent="0.25">
      <c r="A62" s="2" t="s">
        <v>224</v>
      </c>
      <c r="B62" s="2" t="s">
        <v>225</v>
      </c>
      <c r="C62" s="2" t="s">
        <v>226</v>
      </c>
      <c r="D62" s="2" t="s">
        <v>76</v>
      </c>
      <c r="E62" s="15">
        <f>COUNTIF(Table5[Facility ID],B62)</f>
        <v>1</v>
      </c>
    </row>
    <row r="63" spans="1:5" x14ac:dyDescent="0.25">
      <c r="A63" s="2" t="s">
        <v>227</v>
      </c>
      <c r="B63" s="2" t="s">
        <v>228</v>
      </c>
      <c r="C63" s="2" t="s">
        <v>229</v>
      </c>
      <c r="D63" s="2" t="s">
        <v>230</v>
      </c>
      <c r="E63" s="15">
        <f>COUNTIF(Table5[Facility ID],B63)</f>
        <v>0</v>
      </c>
    </row>
    <row r="64" spans="1:5" x14ac:dyDescent="0.25">
      <c r="A64" s="2" t="s">
        <v>231</v>
      </c>
      <c r="B64" s="2" t="s">
        <v>232</v>
      </c>
      <c r="C64" s="2" t="s">
        <v>233</v>
      </c>
      <c r="D64" s="2" t="s">
        <v>234</v>
      </c>
      <c r="E64" s="15">
        <f>COUNTIF(Table5[Facility ID],B64)</f>
        <v>1</v>
      </c>
    </row>
    <row r="65" spans="1:5" x14ac:dyDescent="0.25">
      <c r="A65" s="2" t="s">
        <v>235</v>
      </c>
      <c r="B65" s="2" t="s">
        <v>236</v>
      </c>
      <c r="C65" s="2" t="s">
        <v>237</v>
      </c>
      <c r="D65" s="2" t="s">
        <v>238</v>
      </c>
      <c r="E65" s="15">
        <f>COUNTIF(Table5[Facility ID],B65)</f>
        <v>2</v>
      </c>
    </row>
    <row r="66" spans="1:5" x14ac:dyDescent="0.25">
      <c r="A66" s="2" t="s">
        <v>239</v>
      </c>
      <c r="B66" s="2" t="s">
        <v>240</v>
      </c>
      <c r="C66" s="2" t="s">
        <v>241</v>
      </c>
      <c r="D66" s="2" t="s">
        <v>51</v>
      </c>
      <c r="E66" s="15">
        <f>COUNTIF(Table5[Facility ID],B66)</f>
        <v>0</v>
      </c>
    </row>
    <row r="67" spans="1:5" x14ac:dyDescent="0.25">
      <c r="A67" s="2" t="s">
        <v>242</v>
      </c>
      <c r="B67" s="2" t="s">
        <v>243</v>
      </c>
      <c r="C67" s="2" t="s">
        <v>244</v>
      </c>
      <c r="D67" s="2" t="s">
        <v>51</v>
      </c>
      <c r="E67" s="15">
        <f>COUNTIF(Table5[Facility ID],B67)</f>
        <v>0</v>
      </c>
    </row>
    <row r="68" spans="1:5" x14ac:dyDescent="0.25">
      <c r="A68" s="2" t="s">
        <v>245</v>
      </c>
      <c r="B68" s="2" t="s">
        <v>246</v>
      </c>
      <c r="C68" s="2" t="s">
        <v>247</v>
      </c>
      <c r="D68" s="2" t="s">
        <v>121</v>
      </c>
      <c r="E68" s="15">
        <f>COUNTIF(Table5[Facility ID],B68)</f>
        <v>0</v>
      </c>
    </row>
    <row r="69" spans="1:5" x14ac:dyDescent="0.25">
      <c r="A69" s="2" t="s">
        <v>248</v>
      </c>
      <c r="B69" s="2" t="s">
        <v>249</v>
      </c>
      <c r="C69" s="2" t="s">
        <v>250</v>
      </c>
      <c r="D69" s="2" t="s">
        <v>251</v>
      </c>
      <c r="E69" s="15">
        <f>COUNTIF(Table5[Facility ID],B69)</f>
        <v>0</v>
      </c>
    </row>
    <row r="70" spans="1:5" x14ac:dyDescent="0.25">
      <c r="A70" s="2" t="s">
        <v>252</v>
      </c>
      <c r="B70" s="2" t="s">
        <v>253</v>
      </c>
      <c r="C70" s="2" t="s">
        <v>254</v>
      </c>
      <c r="D70" s="2" t="s">
        <v>16</v>
      </c>
      <c r="E70" s="15">
        <f>COUNTIF(Table5[Facility ID],B70)</f>
        <v>1</v>
      </c>
    </row>
    <row r="71" spans="1:5" x14ac:dyDescent="0.25">
      <c r="A71" s="2" t="s">
        <v>255</v>
      </c>
      <c r="B71" s="2" t="s">
        <v>256</v>
      </c>
      <c r="C71" s="2" t="s">
        <v>257</v>
      </c>
      <c r="D71" s="2" t="s">
        <v>258</v>
      </c>
      <c r="E71" s="15">
        <f>COUNTIF(Table5[Facility ID],B71)</f>
        <v>0</v>
      </c>
    </row>
    <row r="72" spans="1:5" x14ac:dyDescent="0.25">
      <c r="A72" s="2" t="s">
        <v>259</v>
      </c>
      <c r="B72" s="2" t="s">
        <v>260</v>
      </c>
      <c r="C72" s="2" t="s">
        <v>261</v>
      </c>
      <c r="D72" s="2" t="s">
        <v>8</v>
      </c>
      <c r="E72" s="15">
        <f>COUNTIF(Table5[Facility ID],B72)</f>
        <v>0</v>
      </c>
    </row>
    <row r="73" spans="1:5" x14ac:dyDescent="0.25">
      <c r="A73" s="2" t="s">
        <v>262</v>
      </c>
      <c r="B73" s="2" t="s">
        <v>263</v>
      </c>
      <c r="C73" s="2" t="s">
        <v>264</v>
      </c>
      <c r="D73" s="2" t="s">
        <v>265</v>
      </c>
      <c r="E73" s="15">
        <f>COUNTIF(Table5[Facility ID],B73)</f>
        <v>0</v>
      </c>
    </row>
    <row r="74" spans="1:5" x14ac:dyDescent="0.25">
      <c r="A74" s="2" t="s">
        <v>266</v>
      </c>
      <c r="B74" s="2" t="s">
        <v>267</v>
      </c>
      <c r="C74" s="2" t="s">
        <v>268</v>
      </c>
      <c r="D74" s="2" t="s">
        <v>16</v>
      </c>
      <c r="E74" s="15">
        <f>COUNTIF(Table5[Facility ID],B74)</f>
        <v>2</v>
      </c>
    </row>
    <row r="75" spans="1:5" x14ac:dyDescent="0.25">
      <c r="A75" s="2" t="s">
        <v>269</v>
      </c>
      <c r="B75" s="2" t="s">
        <v>270</v>
      </c>
      <c r="C75" s="2" t="s">
        <v>271</v>
      </c>
      <c r="D75" s="2" t="s">
        <v>272</v>
      </c>
      <c r="E75" s="15">
        <f>COUNTIF(Table5[Facility ID],B75)</f>
        <v>0</v>
      </c>
    </row>
    <row r="76" spans="1:5" x14ac:dyDescent="0.25">
      <c r="A76" s="2" t="s">
        <v>273</v>
      </c>
      <c r="B76" s="2" t="s">
        <v>274</v>
      </c>
      <c r="C76" s="2" t="s">
        <v>275</v>
      </c>
      <c r="D76" s="2" t="s">
        <v>8</v>
      </c>
      <c r="E76" s="15">
        <f>COUNTIF(Table5[Facility ID],B76)</f>
        <v>0</v>
      </c>
    </row>
    <row r="77" spans="1:5" x14ac:dyDescent="0.25">
      <c r="A77" s="2" t="s">
        <v>276</v>
      </c>
      <c r="B77" s="2" t="s">
        <v>277</v>
      </c>
      <c r="C77" s="2" t="s">
        <v>278</v>
      </c>
      <c r="D77" s="2" t="s">
        <v>51</v>
      </c>
      <c r="E77" s="15">
        <f>COUNTIF(Table5[Facility ID],B77)</f>
        <v>0</v>
      </c>
    </row>
    <row r="78" spans="1:5" x14ac:dyDescent="0.25">
      <c r="A78" s="2" t="s">
        <v>279</v>
      </c>
      <c r="B78" s="2" t="s">
        <v>280</v>
      </c>
      <c r="C78" s="2" t="s">
        <v>281</v>
      </c>
      <c r="D78" s="2" t="s">
        <v>282</v>
      </c>
      <c r="E78" s="15">
        <f>COUNTIF(Table5[Facility ID],B78)</f>
        <v>0</v>
      </c>
    </row>
    <row r="79" spans="1:5" x14ac:dyDescent="0.25">
      <c r="A79" s="2" t="s">
        <v>283</v>
      </c>
      <c r="B79" s="2" t="s">
        <v>284</v>
      </c>
      <c r="C79" s="2" t="s">
        <v>285</v>
      </c>
      <c r="D79" s="2" t="s">
        <v>8</v>
      </c>
      <c r="E79" s="15">
        <f>COUNTIF(Table5[Facility ID],B79)</f>
        <v>0</v>
      </c>
    </row>
    <row r="80" spans="1:5" x14ac:dyDescent="0.25">
      <c r="A80" s="2" t="s">
        <v>286</v>
      </c>
      <c r="B80" s="2" t="s">
        <v>287</v>
      </c>
      <c r="C80" s="2" t="s">
        <v>288</v>
      </c>
      <c r="D80" s="2" t="s">
        <v>289</v>
      </c>
      <c r="E80" s="15">
        <f>COUNTIF(Table5[Facility ID],B80)</f>
        <v>0</v>
      </c>
    </row>
    <row r="81" spans="1:5" x14ac:dyDescent="0.25">
      <c r="A81" s="2" t="s">
        <v>290</v>
      </c>
      <c r="B81" s="2" t="s">
        <v>291</v>
      </c>
      <c r="C81" s="2" t="s">
        <v>292</v>
      </c>
      <c r="D81" s="2" t="s">
        <v>293</v>
      </c>
      <c r="E81" s="15">
        <f>COUNTIF(Table5[Facility ID],B81)</f>
        <v>0</v>
      </c>
    </row>
    <row r="82" spans="1:5" x14ac:dyDescent="0.25">
      <c r="A82" s="2" t="s">
        <v>294</v>
      </c>
      <c r="B82" s="2" t="s">
        <v>295</v>
      </c>
      <c r="C82" s="2" t="s">
        <v>296</v>
      </c>
      <c r="D82" s="2" t="s">
        <v>88</v>
      </c>
      <c r="E82" s="15">
        <f>COUNTIF(Table5[Facility ID],B82)</f>
        <v>0</v>
      </c>
    </row>
    <row r="83" spans="1:5" x14ac:dyDescent="0.25">
      <c r="A83" s="2" t="s">
        <v>297</v>
      </c>
      <c r="B83" s="2" t="s">
        <v>298</v>
      </c>
      <c r="C83" s="2" t="s">
        <v>299</v>
      </c>
      <c r="D83" s="2" t="s">
        <v>300</v>
      </c>
      <c r="E83" s="15">
        <f>COUNTIF(Table5[Facility ID],B83)</f>
        <v>0</v>
      </c>
    </row>
    <row r="84" spans="1:5" x14ac:dyDescent="0.25">
      <c r="A84" s="2" t="s">
        <v>301</v>
      </c>
      <c r="B84" s="2" t="s">
        <v>302</v>
      </c>
      <c r="C84" s="2" t="s">
        <v>303</v>
      </c>
      <c r="D84" s="2" t="s">
        <v>16</v>
      </c>
      <c r="E84" s="15">
        <f>COUNTIF(Table5[Facility ID],B84)</f>
        <v>1</v>
      </c>
    </row>
    <row r="85" spans="1:5" x14ac:dyDescent="0.25">
      <c r="A85" s="2" t="s">
        <v>304</v>
      </c>
      <c r="B85" s="2" t="s">
        <v>305</v>
      </c>
      <c r="C85" s="2" t="s">
        <v>306</v>
      </c>
      <c r="D85" s="2" t="s">
        <v>132</v>
      </c>
      <c r="E85" s="15">
        <f>COUNTIF(Table5[Facility ID],B85)</f>
        <v>0</v>
      </c>
    </row>
    <row r="86" spans="1:5" x14ac:dyDescent="0.25">
      <c r="A86" s="2" t="s">
        <v>307</v>
      </c>
      <c r="B86" s="2" t="s">
        <v>308</v>
      </c>
      <c r="C86" s="2" t="s">
        <v>309</v>
      </c>
      <c r="D86" s="2" t="s">
        <v>128</v>
      </c>
      <c r="E86" s="15">
        <f>COUNTIF(Table5[Facility ID],B86)</f>
        <v>1</v>
      </c>
    </row>
    <row r="87" spans="1:5" x14ac:dyDescent="0.25">
      <c r="A87" s="2" t="s">
        <v>307</v>
      </c>
      <c r="B87" s="2" t="s">
        <v>310</v>
      </c>
      <c r="C87" s="2" t="s">
        <v>311</v>
      </c>
      <c r="D87" s="2" t="s">
        <v>113</v>
      </c>
      <c r="E87" s="15">
        <f>COUNTIF(Table5[Facility ID],B87)</f>
        <v>0</v>
      </c>
    </row>
    <row r="88" spans="1:5" x14ac:dyDescent="0.25">
      <c r="A88" s="2" t="s">
        <v>312</v>
      </c>
      <c r="B88" s="2" t="s">
        <v>313</v>
      </c>
      <c r="C88" s="2" t="s">
        <v>314</v>
      </c>
      <c r="D88" s="2" t="s">
        <v>315</v>
      </c>
      <c r="E88" s="15">
        <f>COUNTIF(Table5[Facility ID],B88)</f>
        <v>0</v>
      </c>
    </row>
    <row r="89" spans="1:5" x14ac:dyDescent="0.25">
      <c r="A89" s="2" t="s">
        <v>316</v>
      </c>
      <c r="B89" s="2" t="s">
        <v>317</v>
      </c>
      <c r="C89" s="2" t="s">
        <v>318</v>
      </c>
      <c r="D89" s="2" t="s">
        <v>319</v>
      </c>
      <c r="E89" s="15">
        <f>COUNTIF(Table5[Facility ID],B89)</f>
        <v>0</v>
      </c>
    </row>
    <row r="90" spans="1:5" x14ac:dyDescent="0.25">
      <c r="A90" s="2" t="s">
        <v>320</v>
      </c>
      <c r="B90" s="2" t="s">
        <v>321</v>
      </c>
      <c r="C90" s="2" t="s">
        <v>322</v>
      </c>
      <c r="D90" s="2" t="s">
        <v>51</v>
      </c>
      <c r="E90" s="15">
        <f>COUNTIF(Table5[Facility ID],B90)</f>
        <v>1</v>
      </c>
    </row>
    <row r="91" spans="1:5" x14ac:dyDescent="0.25">
      <c r="A91" s="2" t="s">
        <v>323</v>
      </c>
      <c r="B91" s="2" t="s">
        <v>324</v>
      </c>
      <c r="C91" s="2" t="s">
        <v>325</v>
      </c>
      <c r="D91" s="2" t="s">
        <v>326</v>
      </c>
      <c r="E91" s="15">
        <f>COUNTIF(Table5[Facility ID],B91)</f>
        <v>0</v>
      </c>
    </row>
    <row r="92" spans="1:5" x14ac:dyDescent="0.25">
      <c r="A92" s="2" t="s">
        <v>327</v>
      </c>
      <c r="B92" s="2" t="s">
        <v>328</v>
      </c>
      <c r="C92" s="2" t="s">
        <v>329</v>
      </c>
      <c r="D92" s="2" t="s">
        <v>8</v>
      </c>
      <c r="E92" s="15">
        <f>COUNTIF(Table5[Facility ID],B92)</f>
        <v>1</v>
      </c>
    </row>
    <row r="93" spans="1:5" x14ac:dyDescent="0.25">
      <c r="A93" s="2" t="s">
        <v>330</v>
      </c>
      <c r="B93" s="2" t="s">
        <v>331</v>
      </c>
      <c r="C93" s="2" t="s">
        <v>332</v>
      </c>
      <c r="D93" s="2" t="s">
        <v>333</v>
      </c>
      <c r="E93" s="15">
        <f>COUNTIF(Table5[Facility ID],B93)</f>
        <v>0</v>
      </c>
    </row>
    <row r="94" spans="1:5" x14ac:dyDescent="0.25">
      <c r="A94" s="2" t="s">
        <v>334</v>
      </c>
      <c r="B94" s="2" t="s">
        <v>335</v>
      </c>
      <c r="C94" s="2" t="s">
        <v>336</v>
      </c>
      <c r="D94" s="2" t="s">
        <v>337</v>
      </c>
      <c r="E94" s="15">
        <f>COUNTIF(Table5[Facility ID],B94)</f>
        <v>0</v>
      </c>
    </row>
    <row r="95" spans="1:5" x14ac:dyDescent="0.25">
      <c r="A95" s="2" t="s">
        <v>338</v>
      </c>
      <c r="B95" s="2" t="s">
        <v>339</v>
      </c>
      <c r="C95" s="2" t="s">
        <v>340</v>
      </c>
      <c r="D95" s="2" t="s">
        <v>341</v>
      </c>
      <c r="E95" s="15">
        <f>COUNTIF(Table5[Facility ID],B95)</f>
        <v>0</v>
      </c>
    </row>
    <row r="96" spans="1:5" x14ac:dyDescent="0.25">
      <c r="A96" s="2" t="s">
        <v>342</v>
      </c>
      <c r="B96" s="2" t="s">
        <v>343</v>
      </c>
      <c r="C96" s="2" t="s">
        <v>344</v>
      </c>
      <c r="D96" s="2" t="s">
        <v>345</v>
      </c>
      <c r="E96" s="15">
        <f>COUNTIF(Table5[Facility ID],B96)</f>
        <v>0</v>
      </c>
    </row>
    <row r="97" spans="1:5" x14ac:dyDescent="0.25">
      <c r="A97" s="2" t="s">
        <v>346</v>
      </c>
      <c r="B97" s="2" t="s">
        <v>347</v>
      </c>
      <c r="C97" s="2" t="s">
        <v>348</v>
      </c>
      <c r="D97" s="2" t="s">
        <v>147</v>
      </c>
      <c r="E97" s="15">
        <f>COUNTIF(Table5[Facility ID],B97)</f>
        <v>0</v>
      </c>
    </row>
    <row r="98" spans="1:5" x14ac:dyDescent="0.25">
      <c r="A98" s="2" t="s">
        <v>349</v>
      </c>
      <c r="B98" s="2" t="s">
        <v>350</v>
      </c>
      <c r="C98" s="2" t="s">
        <v>351</v>
      </c>
      <c r="D98" s="2" t="s">
        <v>16</v>
      </c>
      <c r="E98" s="15">
        <f>COUNTIF(Table5[Facility ID],B98)</f>
        <v>0</v>
      </c>
    </row>
    <row r="99" spans="1:5" x14ac:dyDescent="0.25">
      <c r="A99" s="2" t="s">
        <v>352</v>
      </c>
      <c r="B99" s="2" t="s">
        <v>353</v>
      </c>
      <c r="C99" s="2" t="s">
        <v>354</v>
      </c>
      <c r="D99" s="2" t="s">
        <v>355</v>
      </c>
      <c r="E99" s="15">
        <f>COUNTIF(Table5[Facility ID],B99)</f>
        <v>0</v>
      </c>
    </row>
    <row r="100" spans="1:5" x14ac:dyDescent="0.25">
      <c r="A100" s="2" t="s">
        <v>356</v>
      </c>
      <c r="B100" s="2" t="s">
        <v>357</v>
      </c>
      <c r="C100" s="2" t="s">
        <v>358</v>
      </c>
      <c r="D100" s="2" t="s">
        <v>16</v>
      </c>
      <c r="E100" s="15">
        <f>COUNTIF(Table5[Facility ID],B100)</f>
        <v>0</v>
      </c>
    </row>
    <row r="101" spans="1:5" x14ac:dyDescent="0.25">
      <c r="A101" s="2" t="s">
        <v>359</v>
      </c>
      <c r="B101" s="2" t="s">
        <v>360</v>
      </c>
      <c r="C101" s="2" t="s">
        <v>361</v>
      </c>
      <c r="D101" s="2" t="s">
        <v>362</v>
      </c>
      <c r="E101" s="15">
        <f>COUNTIF(Table5[Facility ID],B101)</f>
        <v>0</v>
      </c>
    </row>
    <row r="102" spans="1:5" x14ac:dyDescent="0.25">
      <c r="A102" s="2" t="s">
        <v>363</v>
      </c>
      <c r="B102" s="2" t="s">
        <v>364</v>
      </c>
      <c r="C102" s="2" t="s">
        <v>365</v>
      </c>
      <c r="D102" s="2" t="s">
        <v>16</v>
      </c>
      <c r="E102" s="15">
        <f>COUNTIF(Table5[Facility ID],B102)</f>
        <v>0</v>
      </c>
    </row>
    <row r="103" spans="1:5" x14ac:dyDescent="0.25">
      <c r="A103" s="2" t="s">
        <v>366</v>
      </c>
      <c r="B103" s="2" t="s">
        <v>367</v>
      </c>
      <c r="C103" s="2" t="s">
        <v>368</v>
      </c>
      <c r="D103" s="2" t="s">
        <v>72</v>
      </c>
      <c r="E103" s="15">
        <f>COUNTIF(Table5[Facility ID],B103)</f>
        <v>1</v>
      </c>
    </row>
    <row r="104" spans="1:5" x14ac:dyDescent="0.25">
      <c r="A104" s="2" t="s">
        <v>369</v>
      </c>
      <c r="B104" s="2" t="s">
        <v>370</v>
      </c>
      <c r="C104" s="2" t="s">
        <v>371</v>
      </c>
      <c r="D104" s="2" t="s">
        <v>372</v>
      </c>
      <c r="E104" s="15">
        <f>COUNTIF(Table5[Facility ID],B104)</f>
        <v>1</v>
      </c>
    </row>
    <row r="105" spans="1:5" x14ac:dyDescent="0.25">
      <c r="A105" s="2" t="s">
        <v>373</v>
      </c>
      <c r="B105" s="2" t="s">
        <v>374</v>
      </c>
      <c r="C105" s="2" t="s">
        <v>375</v>
      </c>
      <c r="D105" s="2" t="s">
        <v>65</v>
      </c>
      <c r="E105" s="15">
        <f>COUNTIF(Table5[Facility ID],B105)</f>
        <v>1</v>
      </c>
    </row>
    <row r="106" spans="1:5" x14ac:dyDescent="0.25">
      <c r="A106" s="2" t="s">
        <v>376</v>
      </c>
      <c r="B106" s="2" t="s">
        <v>377</v>
      </c>
      <c r="C106" s="2" t="s">
        <v>378</v>
      </c>
      <c r="D106" s="2" t="s">
        <v>72</v>
      </c>
      <c r="E106" s="15">
        <f>COUNTIF(Table5[Facility ID],B106)</f>
        <v>0</v>
      </c>
    </row>
    <row r="107" spans="1:5" x14ac:dyDescent="0.25">
      <c r="A107" s="2" t="s">
        <v>379</v>
      </c>
      <c r="B107" s="2" t="s">
        <v>380</v>
      </c>
      <c r="C107" s="2" t="s">
        <v>381</v>
      </c>
      <c r="D107" s="2" t="s">
        <v>382</v>
      </c>
      <c r="E107" s="15">
        <f>COUNTIF(Table5[Facility ID],B107)</f>
        <v>0</v>
      </c>
    </row>
    <row r="108" spans="1:5" x14ac:dyDescent="0.25">
      <c r="A108" s="2" t="s">
        <v>383</v>
      </c>
      <c r="B108" s="2" t="s">
        <v>384</v>
      </c>
      <c r="C108" s="2" t="s">
        <v>385</v>
      </c>
      <c r="D108" s="2" t="s">
        <v>147</v>
      </c>
      <c r="E108" s="15">
        <f>COUNTIF(Table5[Facility ID],B108)</f>
        <v>0</v>
      </c>
    </row>
    <row r="109" spans="1:5" x14ac:dyDescent="0.25">
      <c r="A109" s="2" t="s">
        <v>386</v>
      </c>
      <c r="B109" s="2" t="s">
        <v>387</v>
      </c>
      <c r="C109" s="2" t="s">
        <v>388</v>
      </c>
      <c r="D109" s="2" t="s">
        <v>389</v>
      </c>
      <c r="E109" s="15">
        <f>COUNTIF(Table5[Facility ID],B109)</f>
        <v>1</v>
      </c>
    </row>
    <row r="110" spans="1:5" x14ac:dyDescent="0.25">
      <c r="A110" s="2" t="s">
        <v>390</v>
      </c>
      <c r="B110" s="2" t="s">
        <v>391</v>
      </c>
      <c r="C110" s="2" t="s">
        <v>392</v>
      </c>
      <c r="D110" s="2" t="s">
        <v>393</v>
      </c>
      <c r="E110" s="15">
        <f>COUNTIF(Table5[Facility ID],B110)</f>
        <v>0</v>
      </c>
    </row>
    <row r="111" spans="1:5" x14ac:dyDescent="0.25">
      <c r="A111" s="2" t="s">
        <v>394</v>
      </c>
      <c r="B111" s="2" t="s">
        <v>395</v>
      </c>
      <c r="C111" s="2" t="s">
        <v>396</v>
      </c>
      <c r="D111" s="2" t="s">
        <v>397</v>
      </c>
      <c r="E111" s="15">
        <f>COUNTIF(Table5[Facility ID],B111)</f>
        <v>0</v>
      </c>
    </row>
    <row r="112" spans="1:5" x14ac:dyDescent="0.25">
      <c r="A112" s="2" t="s">
        <v>398</v>
      </c>
      <c r="B112" s="2" t="s">
        <v>399</v>
      </c>
      <c r="C112" s="2" t="s">
        <v>400</v>
      </c>
      <c r="D112" s="2" t="s">
        <v>397</v>
      </c>
      <c r="E112" s="15">
        <f>COUNTIF(Table5[Facility ID],B112)</f>
        <v>0</v>
      </c>
    </row>
    <row r="113" spans="1:5" x14ac:dyDescent="0.25">
      <c r="A113" s="2" t="s">
        <v>401</v>
      </c>
      <c r="B113" s="2" t="s">
        <v>402</v>
      </c>
      <c r="C113" s="2" t="s">
        <v>403</v>
      </c>
      <c r="D113" s="2" t="s">
        <v>404</v>
      </c>
      <c r="E113" s="15">
        <f>COUNTIF(Table5[Facility ID],B113)</f>
        <v>0</v>
      </c>
    </row>
    <row r="114" spans="1:5" x14ac:dyDescent="0.25">
      <c r="A114" s="2" t="s">
        <v>405</v>
      </c>
      <c r="B114" s="2" t="s">
        <v>406</v>
      </c>
      <c r="C114" s="2" t="s">
        <v>407</v>
      </c>
      <c r="D114" s="2" t="s">
        <v>408</v>
      </c>
      <c r="E114" s="15">
        <f>COUNTIF(Table5[Facility ID],B114)</f>
        <v>0</v>
      </c>
    </row>
    <row r="115" spans="1:5" x14ac:dyDescent="0.25">
      <c r="A115" s="2" t="s">
        <v>112</v>
      </c>
      <c r="B115" s="2" t="s">
        <v>409</v>
      </c>
      <c r="C115" s="2" t="s">
        <v>111</v>
      </c>
      <c r="D115" s="2" t="s">
        <v>355</v>
      </c>
      <c r="E115" s="15">
        <f>COUNTIF(Table5[Facility ID],B115)</f>
        <v>0</v>
      </c>
    </row>
    <row r="116" spans="1:5" x14ac:dyDescent="0.25">
      <c r="A116" s="2" t="s">
        <v>410</v>
      </c>
      <c r="B116" s="2" t="s">
        <v>411</v>
      </c>
      <c r="C116" s="2" t="s">
        <v>400</v>
      </c>
      <c r="D116" s="2" t="s">
        <v>412</v>
      </c>
      <c r="E116" s="15">
        <f>COUNTIF(Table5[Facility ID],B116)</f>
        <v>0</v>
      </c>
    </row>
    <row r="117" spans="1:5" x14ac:dyDescent="0.25">
      <c r="A117" s="2" t="s">
        <v>413</v>
      </c>
      <c r="B117" s="2" t="s">
        <v>414</v>
      </c>
      <c r="C117" s="2" t="s">
        <v>415</v>
      </c>
      <c r="D117" s="2" t="s">
        <v>416</v>
      </c>
      <c r="E117" s="15">
        <f>COUNTIF(Table5[Facility ID],B117)</f>
        <v>0</v>
      </c>
    </row>
    <row r="118" spans="1:5" x14ac:dyDescent="0.25">
      <c r="A118" s="2" t="s">
        <v>417</v>
      </c>
      <c r="B118" s="2" t="s">
        <v>418</v>
      </c>
      <c r="C118" s="2" t="s">
        <v>419</v>
      </c>
      <c r="D118" s="2" t="s">
        <v>8</v>
      </c>
      <c r="E118" s="15">
        <f>COUNTIF(Table5[Facility ID],B118)</f>
        <v>0</v>
      </c>
    </row>
    <row r="119" spans="1:5" x14ac:dyDescent="0.25">
      <c r="A119" s="2" t="s">
        <v>420</v>
      </c>
      <c r="B119" s="2" t="s">
        <v>421</v>
      </c>
      <c r="C119" s="2" t="s">
        <v>422</v>
      </c>
      <c r="D119" s="2" t="s">
        <v>16</v>
      </c>
      <c r="E119" s="15">
        <f>COUNTIF(Table5[Facility ID],B119)</f>
        <v>1</v>
      </c>
    </row>
    <row r="120" spans="1:5" x14ac:dyDescent="0.25">
      <c r="A120" s="2" t="s">
        <v>423</v>
      </c>
      <c r="B120" s="2" t="s">
        <v>424</v>
      </c>
      <c r="C120" s="2" t="s">
        <v>425</v>
      </c>
      <c r="D120" s="2" t="s">
        <v>289</v>
      </c>
      <c r="E120" s="15">
        <f>COUNTIF(Table5[Facility ID],B120)</f>
        <v>0</v>
      </c>
    </row>
    <row r="121" spans="1:5" x14ac:dyDescent="0.25">
      <c r="A121" s="2" t="s">
        <v>426</v>
      </c>
      <c r="B121" s="2" t="s">
        <v>427</v>
      </c>
      <c r="C121" s="2" t="s">
        <v>428</v>
      </c>
      <c r="D121" s="2" t="s">
        <v>8</v>
      </c>
      <c r="E121" s="15">
        <f>COUNTIF(Table5[Facility ID],B121)</f>
        <v>0</v>
      </c>
    </row>
    <row r="122" spans="1:5" x14ac:dyDescent="0.25">
      <c r="A122" s="2" t="s">
        <v>429</v>
      </c>
      <c r="B122" s="2" t="s">
        <v>430</v>
      </c>
      <c r="C122" s="2" t="s">
        <v>431</v>
      </c>
      <c r="D122" s="2" t="s">
        <v>432</v>
      </c>
      <c r="E122" s="15">
        <f>COUNTIF(Table5[Facility ID],B122)</f>
        <v>1</v>
      </c>
    </row>
    <row r="123" spans="1:5" x14ac:dyDescent="0.25">
      <c r="A123" s="2" t="s">
        <v>429</v>
      </c>
      <c r="B123" s="2" t="s">
        <v>437</v>
      </c>
      <c r="C123" s="2" t="s">
        <v>438</v>
      </c>
      <c r="D123" s="2" t="s">
        <v>132</v>
      </c>
      <c r="E123" s="15">
        <f>COUNTIF(Table5[Facility ID],B123)</f>
        <v>1</v>
      </c>
    </row>
    <row r="124" spans="1:5" x14ac:dyDescent="0.25">
      <c r="A124" s="2" t="s">
        <v>429</v>
      </c>
      <c r="B124" s="2" t="s">
        <v>439</v>
      </c>
      <c r="C124" s="2" t="s">
        <v>440</v>
      </c>
      <c r="D124" s="2" t="s">
        <v>132</v>
      </c>
      <c r="E124" s="15">
        <f>COUNTIF(Table5[Facility ID],B124)</f>
        <v>1</v>
      </c>
    </row>
    <row r="125" spans="1:5" x14ac:dyDescent="0.25">
      <c r="A125" s="2" t="s">
        <v>429</v>
      </c>
      <c r="B125" s="2" t="s">
        <v>433</v>
      </c>
      <c r="C125" s="2" t="s">
        <v>434</v>
      </c>
      <c r="D125" s="2" t="s">
        <v>432</v>
      </c>
      <c r="E125" s="15">
        <f>COUNTIF(Table5[Facility ID],B125)</f>
        <v>0</v>
      </c>
    </row>
    <row r="126" spans="1:5" x14ac:dyDescent="0.25">
      <c r="A126" s="2" t="s">
        <v>429</v>
      </c>
      <c r="B126" s="2" t="s">
        <v>435</v>
      </c>
      <c r="C126" s="2" t="s">
        <v>436</v>
      </c>
      <c r="D126" s="2" t="s">
        <v>132</v>
      </c>
      <c r="E126" s="15">
        <f>COUNTIF(Table5[Facility ID],B126)</f>
        <v>0</v>
      </c>
    </row>
    <row r="127" spans="1:5" x14ac:dyDescent="0.25">
      <c r="A127" s="2" t="s">
        <v>441</v>
      </c>
      <c r="B127" s="2" t="s">
        <v>442</v>
      </c>
      <c r="C127" s="2" t="s">
        <v>438</v>
      </c>
      <c r="D127" s="2" t="s">
        <v>163</v>
      </c>
      <c r="E127" s="15">
        <f>COUNTIF(Table5[Facility ID],B127)</f>
        <v>0</v>
      </c>
    </row>
    <row r="128" spans="1:5" x14ac:dyDescent="0.25">
      <c r="A128" s="2" t="s">
        <v>443</v>
      </c>
      <c r="B128" s="2" t="s">
        <v>444</v>
      </c>
      <c r="C128" s="2" t="s">
        <v>445</v>
      </c>
      <c r="D128" s="2" t="s">
        <v>158</v>
      </c>
      <c r="E128" s="15">
        <f>COUNTIF(Table5[Facility ID],B128)</f>
        <v>0</v>
      </c>
    </row>
    <row r="129" spans="1:5" x14ac:dyDescent="0.25">
      <c r="A129" s="2" t="s">
        <v>446</v>
      </c>
      <c r="B129" s="2" t="s">
        <v>447</v>
      </c>
      <c r="C129" s="2" t="s">
        <v>448</v>
      </c>
      <c r="D129" s="2" t="s">
        <v>449</v>
      </c>
      <c r="E129" s="15">
        <f>COUNTIF(Table5[Facility ID],B129)</f>
        <v>0</v>
      </c>
    </row>
    <row r="130" spans="1:5" x14ac:dyDescent="0.25">
      <c r="A130" s="2" t="s">
        <v>450</v>
      </c>
      <c r="B130" s="2" t="s">
        <v>451</v>
      </c>
      <c r="C130" s="2" t="s">
        <v>452</v>
      </c>
      <c r="D130" s="2" t="s">
        <v>72</v>
      </c>
      <c r="E130" s="15">
        <f>COUNTIF(Table5[Facility ID],B130)</f>
        <v>0</v>
      </c>
    </row>
    <row r="131" spans="1:5" x14ac:dyDescent="0.25">
      <c r="A131" s="2" t="s">
        <v>453</v>
      </c>
      <c r="B131" s="2" t="s">
        <v>454</v>
      </c>
      <c r="C131" s="2" t="s">
        <v>455</v>
      </c>
      <c r="D131" s="2" t="s">
        <v>8</v>
      </c>
      <c r="E131" s="15">
        <f>COUNTIF(Table5[Facility ID],B131)</f>
        <v>0</v>
      </c>
    </row>
    <row r="132" spans="1:5" x14ac:dyDescent="0.25">
      <c r="A132" s="2" t="s">
        <v>456</v>
      </c>
      <c r="B132" s="2" t="s">
        <v>457</v>
      </c>
      <c r="C132" s="2" t="s">
        <v>458</v>
      </c>
      <c r="D132" s="2" t="s">
        <v>459</v>
      </c>
      <c r="E132" s="15">
        <f>COUNTIF(Table5[Facility ID],B132)</f>
        <v>0</v>
      </c>
    </row>
    <row r="133" spans="1:5" x14ac:dyDescent="0.25">
      <c r="A133" s="2" t="s">
        <v>460</v>
      </c>
      <c r="B133" s="2" t="s">
        <v>461</v>
      </c>
      <c r="C133" s="2" t="s">
        <v>462</v>
      </c>
      <c r="D133" s="2" t="s">
        <v>289</v>
      </c>
      <c r="E133" s="15">
        <f>COUNTIF(Table5[Facility ID],B133)</f>
        <v>0</v>
      </c>
    </row>
    <row r="134" spans="1:5" x14ac:dyDescent="0.25">
      <c r="A134" s="2" t="s">
        <v>463</v>
      </c>
      <c r="B134" s="2" t="s">
        <v>464</v>
      </c>
      <c r="C134" s="2" t="s">
        <v>465</v>
      </c>
      <c r="D134" s="2" t="s">
        <v>16</v>
      </c>
      <c r="E134" s="15">
        <f>COUNTIF(Table5[Facility ID],B134)</f>
        <v>0</v>
      </c>
    </row>
    <row r="135" spans="1:5" x14ac:dyDescent="0.25">
      <c r="A135" s="2" t="s">
        <v>466</v>
      </c>
      <c r="B135" s="2" t="s">
        <v>467</v>
      </c>
      <c r="C135" s="2" t="s">
        <v>468</v>
      </c>
      <c r="D135" s="2" t="s">
        <v>469</v>
      </c>
      <c r="E135" s="15">
        <f>COUNTIF(Table5[Facility ID],B135)</f>
        <v>2</v>
      </c>
    </row>
    <row r="136" spans="1:5" x14ac:dyDescent="0.25">
      <c r="A136" s="2" t="s">
        <v>470</v>
      </c>
      <c r="B136" s="2" t="s">
        <v>471</v>
      </c>
      <c r="C136" s="2" t="s">
        <v>472</v>
      </c>
      <c r="D136" s="2" t="s">
        <v>220</v>
      </c>
      <c r="E136" s="15">
        <f>COUNTIF(Table5[Facility ID],B136)</f>
        <v>0</v>
      </c>
    </row>
    <row r="137" spans="1:5" x14ac:dyDescent="0.25">
      <c r="A137" s="2" t="s">
        <v>473</v>
      </c>
      <c r="B137" s="2" t="s">
        <v>474</v>
      </c>
      <c r="C137" s="2" t="s">
        <v>475</v>
      </c>
      <c r="D137" s="2" t="s">
        <v>8</v>
      </c>
      <c r="E137" s="15">
        <f>COUNTIF(Table5[Facility ID],B137)</f>
        <v>0</v>
      </c>
    </row>
    <row r="138" spans="1:5" x14ac:dyDescent="0.25">
      <c r="A138" s="2" t="s">
        <v>476</v>
      </c>
      <c r="B138" s="2" t="s">
        <v>477</v>
      </c>
      <c r="C138" s="2" t="s">
        <v>478</v>
      </c>
      <c r="D138" s="2" t="s">
        <v>51</v>
      </c>
      <c r="E138" s="15">
        <f>COUNTIF(Table5[Facility ID],B138)</f>
        <v>0</v>
      </c>
    </row>
    <row r="139" spans="1:5" x14ac:dyDescent="0.25">
      <c r="A139" s="2" t="s">
        <v>479</v>
      </c>
      <c r="B139" s="2" t="s">
        <v>480</v>
      </c>
      <c r="C139" s="2" t="s">
        <v>481</v>
      </c>
      <c r="D139" s="2" t="s">
        <v>482</v>
      </c>
      <c r="E139" s="15">
        <f>COUNTIF(Table5[Facility ID],B139)</f>
        <v>0</v>
      </c>
    </row>
    <row r="140" spans="1:5" x14ac:dyDescent="0.25">
      <c r="A140" s="2" t="s">
        <v>483</v>
      </c>
      <c r="B140" s="2" t="s">
        <v>487</v>
      </c>
      <c r="C140" s="2" t="s">
        <v>488</v>
      </c>
      <c r="D140" s="2" t="s">
        <v>170</v>
      </c>
      <c r="E140" s="15">
        <f>COUNTIF(Table5[Facility ID],B140)</f>
        <v>0</v>
      </c>
    </row>
    <row r="141" spans="1:5" x14ac:dyDescent="0.25">
      <c r="A141" s="2" t="s">
        <v>483</v>
      </c>
      <c r="B141" s="2" t="s">
        <v>484</v>
      </c>
      <c r="C141" s="2" t="s">
        <v>485</v>
      </c>
      <c r="D141" s="2" t="s">
        <v>486</v>
      </c>
      <c r="E141" s="15">
        <f>COUNTIF(Table5[Facility ID],B141)</f>
        <v>0</v>
      </c>
    </row>
    <row r="142" spans="1:5" x14ac:dyDescent="0.25">
      <c r="A142" s="2" t="s">
        <v>489</v>
      </c>
      <c r="B142" s="2" t="s">
        <v>490</v>
      </c>
      <c r="C142" s="2" t="s">
        <v>162</v>
      </c>
      <c r="D142" s="2" t="s">
        <v>491</v>
      </c>
      <c r="E142" s="15">
        <f>COUNTIF(Table5[Facility ID],B142)</f>
        <v>2</v>
      </c>
    </row>
    <row r="143" spans="1:5" x14ac:dyDescent="0.25">
      <c r="A143" s="2" t="s">
        <v>492</v>
      </c>
      <c r="B143" s="2" t="s">
        <v>493</v>
      </c>
      <c r="C143" s="2" t="s">
        <v>494</v>
      </c>
      <c r="D143" s="2" t="s">
        <v>72</v>
      </c>
      <c r="E143" s="15">
        <f>COUNTIF(Table5[Facility ID],B143)</f>
        <v>0</v>
      </c>
    </row>
    <row r="144" spans="1:5" x14ac:dyDescent="0.25">
      <c r="A144" s="2" t="s">
        <v>495</v>
      </c>
      <c r="B144" s="2" t="s">
        <v>496</v>
      </c>
      <c r="C144" s="2" t="s">
        <v>497</v>
      </c>
      <c r="D144" s="2" t="s">
        <v>158</v>
      </c>
      <c r="E144" s="15">
        <f>COUNTIF(Table5[Facility ID],B144)</f>
        <v>0</v>
      </c>
    </row>
    <row r="145" spans="1:5" x14ac:dyDescent="0.25">
      <c r="A145" s="2" t="s">
        <v>498</v>
      </c>
      <c r="B145" s="2" t="s">
        <v>499</v>
      </c>
      <c r="C145" s="2" t="s">
        <v>500</v>
      </c>
      <c r="D145" s="2" t="s">
        <v>362</v>
      </c>
      <c r="E145" s="15">
        <f>COUNTIF(Table5[Facility ID],B145)</f>
        <v>0</v>
      </c>
    </row>
    <row r="146" spans="1:5" x14ac:dyDescent="0.25">
      <c r="A146" s="2" t="s">
        <v>501</v>
      </c>
      <c r="B146" s="2" t="s">
        <v>502</v>
      </c>
      <c r="C146" s="2" t="s">
        <v>503</v>
      </c>
      <c r="D146" s="2" t="s">
        <v>65</v>
      </c>
      <c r="E146" s="15">
        <f>COUNTIF(Table5[Facility ID],B146)</f>
        <v>0</v>
      </c>
    </row>
    <row r="147" spans="1:5" x14ac:dyDescent="0.25">
      <c r="A147" s="2" t="s">
        <v>504</v>
      </c>
      <c r="B147" s="2" t="s">
        <v>505</v>
      </c>
      <c r="C147" s="2" t="s">
        <v>506</v>
      </c>
      <c r="D147" s="2" t="s">
        <v>272</v>
      </c>
      <c r="E147" s="15">
        <f>COUNTIF(Table5[Facility ID],B147)</f>
        <v>0</v>
      </c>
    </row>
    <row r="148" spans="1:5" x14ac:dyDescent="0.25">
      <c r="A148" s="2" t="s">
        <v>507</v>
      </c>
      <c r="B148" s="2" t="s">
        <v>508</v>
      </c>
      <c r="C148" s="2" t="s">
        <v>509</v>
      </c>
      <c r="D148" s="2" t="s">
        <v>510</v>
      </c>
      <c r="E148" s="15">
        <f>COUNTIF(Table5[Facility ID],B148)</f>
        <v>0</v>
      </c>
    </row>
    <row r="149" spans="1:5" x14ac:dyDescent="0.25">
      <c r="A149" s="2" t="s">
        <v>511</v>
      </c>
      <c r="B149" s="2" t="s">
        <v>512</v>
      </c>
      <c r="C149" s="2" t="s">
        <v>513</v>
      </c>
      <c r="D149" s="2" t="s">
        <v>514</v>
      </c>
      <c r="E149" s="15">
        <f>COUNTIF(Table5[Facility ID],B149)</f>
        <v>2</v>
      </c>
    </row>
    <row r="150" spans="1:5" x14ac:dyDescent="0.25">
      <c r="A150" s="2" t="s">
        <v>515</v>
      </c>
      <c r="B150" s="2" t="s">
        <v>516</v>
      </c>
      <c r="C150" s="2" t="s">
        <v>517</v>
      </c>
      <c r="D150" s="2" t="s">
        <v>96</v>
      </c>
      <c r="E150" s="15">
        <f>COUNTIF(Table5[Facility ID],B150)</f>
        <v>0</v>
      </c>
    </row>
    <row r="151" spans="1:5" x14ac:dyDescent="0.25">
      <c r="A151" s="2" t="s">
        <v>518</v>
      </c>
      <c r="B151" s="2" t="s">
        <v>519</v>
      </c>
      <c r="C151" s="2" t="s">
        <v>520</v>
      </c>
      <c r="D151" s="2" t="s">
        <v>16</v>
      </c>
      <c r="E151" s="15">
        <f>COUNTIF(Table5[Facility ID],B151)</f>
        <v>1</v>
      </c>
    </row>
    <row r="152" spans="1:5" x14ac:dyDescent="0.25">
      <c r="A152" s="2" t="s">
        <v>521</v>
      </c>
      <c r="B152" s="2" t="s">
        <v>522</v>
      </c>
      <c r="C152" s="2" t="s">
        <v>523</v>
      </c>
      <c r="D152" s="2" t="s">
        <v>117</v>
      </c>
      <c r="E152" s="15">
        <f>COUNTIF(Table5[Facility ID],B152)</f>
        <v>1</v>
      </c>
    </row>
    <row r="153" spans="1:5" x14ac:dyDescent="0.25">
      <c r="A153" s="2" t="s">
        <v>524</v>
      </c>
      <c r="B153" s="2" t="s">
        <v>525</v>
      </c>
      <c r="C153" s="2" t="s">
        <v>526</v>
      </c>
      <c r="D153" s="2" t="s">
        <v>147</v>
      </c>
      <c r="E153" s="15">
        <f>COUNTIF(Table5[Facility ID],B153)</f>
        <v>0</v>
      </c>
    </row>
    <row r="154" spans="1:5" x14ac:dyDescent="0.25">
      <c r="A154" s="2" t="s">
        <v>527</v>
      </c>
      <c r="B154" s="2" t="s">
        <v>528</v>
      </c>
      <c r="C154" s="2" t="s">
        <v>529</v>
      </c>
      <c r="D154" s="2" t="s">
        <v>147</v>
      </c>
      <c r="E154" s="15">
        <f>COUNTIF(Table5[Facility ID],B154)</f>
        <v>0</v>
      </c>
    </row>
    <row r="155" spans="1:5" x14ac:dyDescent="0.25">
      <c r="A155" s="2" t="s">
        <v>530</v>
      </c>
      <c r="B155" s="2" t="s">
        <v>531</v>
      </c>
      <c r="C155" s="2" t="s">
        <v>532</v>
      </c>
      <c r="D155" s="2" t="s">
        <v>147</v>
      </c>
      <c r="E155" s="15">
        <f>COUNTIF(Table5[Facility ID],B155)</f>
        <v>0</v>
      </c>
    </row>
    <row r="156" spans="1:5" x14ac:dyDescent="0.25">
      <c r="A156" s="2" t="s">
        <v>533</v>
      </c>
      <c r="B156" s="2" t="s">
        <v>537</v>
      </c>
      <c r="C156" s="2" t="s">
        <v>538</v>
      </c>
      <c r="D156" s="2" t="s">
        <v>536</v>
      </c>
      <c r="E156" s="15">
        <f>COUNTIF(Table5[Facility ID],B156)</f>
        <v>0</v>
      </c>
    </row>
    <row r="157" spans="1:5" x14ac:dyDescent="0.25">
      <c r="A157" s="2" t="s">
        <v>533</v>
      </c>
      <c r="B157" s="2" t="s">
        <v>534</v>
      </c>
      <c r="C157" s="2" t="s">
        <v>535</v>
      </c>
      <c r="D157" s="2" t="s">
        <v>536</v>
      </c>
      <c r="E157" s="15">
        <f>COUNTIF(Table5[Facility ID],B157)</f>
        <v>0</v>
      </c>
    </row>
    <row r="158" spans="1:5" x14ac:dyDescent="0.25">
      <c r="A158" s="2" t="s">
        <v>539</v>
      </c>
      <c r="B158" s="2" t="s">
        <v>540</v>
      </c>
      <c r="C158" s="2" t="s">
        <v>541</v>
      </c>
      <c r="D158" s="2" t="s">
        <v>51</v>
      </c>
      <c r="E158" s="15">
        <f>COUNTIF(Table5[Facility ID],B158)</f>
        <v>0</v>
      </c>
    </row>
    <row r="159" spans="1:5" x14ac:dyDescent="0.25">
      <c r="A159" s="2" t="s">
        <v>542</v>
      </c>
      <c r="B159" s="2" t="s">
        <v>543</v>
      </c>
      <c r="C159" s="2" t="s">
        <v>544</v>
      </c>
      <c r="D159" s="2" t="s">
        <v>545</v>
      </c>
      <c r="E159" s="15">
        <f>COUNTIF(Table5[Facility ID],B159)</f>
        <v>0</v>
      </c>
    </row>
    <row r="160" spans="1:5" x14ac:dyDescent="0.25">
      <c r="A160" s="2" t="s">
        <v>546</v>
      </c>
      <c r="B160" s="2" t="s">
        <v>547</v>
      </c>
      <c r="C160" s="2" t="s">
        <v>548</v>
      </c>
      <c r="D160" s="2" t="s">
        <v>549</v>
      </c>
      <c r="E160" s="15">
        <f>COUNTIF(Table5[Facility ID],B160)</f>
        <v>1</v>
      </c>
    </row>
    <row r="161" spans="1:5" x14ac:dyDescent="0.25">
      <c r="A161" s="2" t="s">
        <v>550</v>
      </c>
      <c r="B161" s="2" t="s">
        <v>551</v>
      </c>
      <c r="C161" s="2" t="s">
        <v>552</v>
      </c>
      <c r="D161" s="2" t="s">
        <v>8</v>
      </c>
      <c r="E161" s="15">
        <f>COUNTIF(Table5[Facility ID],B161)</f>
        <v>1</v>
      </c>
    </row>
  </sheetData>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workbookViewId="0">
      <selection activeCell="B28" sqref="B28"/>
    </sheetView>
  </sheetViews>
  <sheetFormatPr defaultRowHeight="15" x14ac:dyDescent="0.25"/>
  <cols>
    <col min="1" max="1" width="10.7109375" style="6" bestFit="1" customWidth="1"/>
    <col min="2" max="2" width="46" style="6" bestFit="1" customWidth="1"/>
    <col min="3" max="3" width="11.85546875" style="6" bestFit="1" customWidth="1"/>
    <col min="4" max="4" width="42.140625" style="6" bestFit="1" customWidth="1"/>
    <col min="5" max="5" width="60.85546875" customWidth="1"/>
    <col min="6" max="6" width="43" style="6" bestFit="1" customWidth="1"/>
    <col min="7" max="16384" width="9.140625" style="6"/>
  </cols>
  <sheetData>
    <row r="1" spans="1:5" s="4" customFormat="1" x14ac:dyDescent="0.25">
      <c r="A1" s="3" t="s">
        <v>553</v>
      </c>
      <c r="B1" s="3" t="s">
        <v>0</v>
      </c>
      <c r="C1" s="3" t="s">
        <v>1</v>
      </c>
      <c r="D1" s="3" t="s">
        <v>2</v>
      </c>
      <c r="E1" s="3" t="s">
        <v>833</v>
      </c>
    </row>
    <row r="2" spans="1:5" x14ac:dyDescent="0.25">
      <c r="A2" s="7">
        <v>43984</v>
      </c>
      <c r="B2" s="5" t="s">
        <v>221</v>
      </c>
      <c r="C2" s="5" t="s">
        <v>222</v>
      </c>
      <c r="D2" s="5" t="s">
        <v>223</v>
      </c>
      <c r="E2" s="5" t="s">
        <v>856</v>
      </c>
    </row>
    <row r="3" spans="1:5" x14ac:dyDescent="0.25">
      <c r="A3" s="7">
        <v>43985</v>
      </c>
      <c r="B3" s="5" t="s">
        <v>24</v>
      </c>
      <c r="C3" s="5" t="s">
        <v>27</v>
      </c>
      <c r="D3" s="5" t="s">
        <v>28</v>
      </c>
      <c r="E3" s="5" t="s">
        <v>859</v>
      </c>
    </row>
    <row r="4" spans="1:5" x14ac:dyDescent="0.25">
      <c r="A4" s="7">
        <v>43986</v>
      </c>
      <c r="B4" s="5" t="s">
        <v>122</v>
      </c>
      <c r="C4" s="5" t="s">
        <v>123</v>
      </c>
      <c r="D4" s="5" t="s">
        <v>124</v>
      </c>
      <c r="E4" s="5" t="s">
        <v>856</v>
      </c>
    </row>
    <row r="5" spans="1:5" x14ac:dyDescent="0.25">
      <c r="A5" s="7">
        <v>43986</v>
      </c>
      <c r="B5" s="5" t="s">
        <v>410</v>
      </c>
      <c r="C5" s="5" t="s">
        <v>411</v>
      </c>
      <c r="D5" s="5" t="s">
        <v>400</v>
      </c>
      <c r="E5" s="5" t="s">
        <v>861</v>
      </c>
    </row>
    <row r="6" spans="1:5" x14ac:dyDescent="0.25">
      <c r="A6" s="7">
        <v>43990</v>
      </c>
      <c r="B6" s="5" t="s">
        <v>410</v>
      </c>
      <c r="C6" s="5" t="s">
        <v>411</v>
      </c>
      <c r="D6" s="5" t="s">
        <v>400</v>
      </c>
      <c r="E6" s="5" t="s">
        <v>861</v>
      </c>
    </row>
    <row r="7" spans="1:5" x14ac:dyDescent="0.25">
      <c r="A7" s="7">
        <v>43991</v>
      </c>
      <c r="B7" s="5" t="s">
        <v>13</v>
      </c>
      <c r="C7" s="5" t="s">
        <v>14</v>
      </c>
      <c r="D7" s="5" t="s">
        <v>15</v>
      </c>
      <c r="E7" s="5" t="s">
        <v>856</v>
      </c>
    </row>
    <row r="8" spans="1:5" x14ac:dyDescent="0.25">
      <c r="A8" s="7">
        <v>43991</v>
      </c>
      <c r="B8" s="5" t="s">
        <v>239</v>
      </c>
      <c r="C8" s="5" t="s">
        <v>240</v>
      </c>
      <c r="D8" s="5" t="s">
        <v>241</v>
      </c>
      <c r="E8" s="5" t="s">
        <v>856</v>
      </c>
    </row>
    <row r="9" spans="1:5" x14ac:dyDescent="0.25">
      <c r="A9" s="7">
        <v>43991</v>
      </c>
      <c r="B9" s="5" t="s">
        <v>834</v>
      </c>
      <c r="C9" s="5" t="s">
        <v>835</v>
      </c>
      <c r="D9" s="5" t="s">
        <v>836</v>
      </c>
      <c r="E9" s="5" t="s">
        <v>856</v>
      </c>
    </row>
    <row r="10" spans="1:5" x14ac:dyDescent="0.25">
      <c r="A10" s="7">
        <v>43991</v>
      </c>
      <c r="B10" s="5" t="s">
        <v>456</v>
      </c>
      <c r="C10" s="5" t="s">
        <v>457</v>
      </c>
      <c r="D10" s="5" t="s">
        <v>458</v>
      </c>
      <c r="E10" s="5" t="s">
        <v>856</v>
      </c>
    </row>
    <row r="11" spans="1:5" x14ac:dyDescent="0.25">
      <c r="A11" s="7">
        <v>43998</v>
      </c>
      <c r="B11" s="5" t="s">
        <v>144</v>
      </c>
      <c r="C11" s="5" t="s">
        <v>145</v>
      </c>
      <c r="D11" s="5" t="s">
        <v>146</v>
      </c>
      <c r="E11" s="5" t="s">
        <v>856</v>
      </c>
    </row>
    <row r="12" spans="1:5" x14ac:dyDescent="0.25">
      <c r="A12" s="7">
        <v>43998</v>
      </c>
      <c r="B12" s="5" t="s">
        <v>386</v>
      </c>
      <c r="C12" s="5" t="s">
        <v>387</v>
      </c>
      <c r="D12" s="5" t="s">
        <v>388</v>
      </c>
      <c r="E12" s="5" t="s">
        <v>861</v>
      </c>
    </row>
    <row r="13" spans="1:5" x14ac:dyDescent="0.25">
      <c r="A13" s="7">
        <v>44000</v>
      </c>
      <c r="B13" s="5" t="s">
        <v>24</v>
      </c>
      <c r="C13" s="5" t="s">
        <v>25</v>
      </c>
      <c r="D13" s="5" t="s">
        <v>26</v>
      </c>
      <c r="E13" s="5" t="s">
        <v>856</v>
      </c>
    </row>
    <row r="14" spans="1:5" x14ac:dyDescent="0.25">
      <c r="A14" s="7">
        <v>44000</v>
      </c>
      <c r="B14" s="5" t="s">
        <v>301</v>
      </c>
      <c r="C14" s="5" t="s">
        <v>302</v>
      </c>
      <c r="D14" s="5" t="s">
        <v>303</v>
      </c>
      <c r="E14" s="5" t="s">
        <v>856</v>
      </c>
    </row>
    <row r="15" spans="1:5" x14ac:dyDescent="0.25">
      <c r="A15" s="7">
        <v>44000</v>
      </c>
      <c r="B15" s="5" t="s">
        <v>366</v>
      </c>
      <c r="C15" s="5" t="s">
        <v>367</v>
      </c>
      <c r="D15" s="5" t="s">
        <v>368</v>
      </c>
      <c r="E15" s="5" t="s">
        <v>856</v>
      </c>
    </row>
    <row r="16" spans="1:5" x14ac:dyDescent="0.25">
      <c r="A16" s="7">
        <v>44004</v>
      </c>
      <c r="B16" s="5" t="s">
        <v>148</v>
      </c>
      <c r="C16" s="5" t="s">
        <v>149</v>
      </c>
      <c r="D16" s="5" t="s">
        <v>150</v>
      </c>
      <c r="E16" s="5" t="s">
        <v>856</v>
      </c>
    </row>
    <row r="17" spans="1:5" x14ac:dyDescent="0.25">
      <c r="A17" s="7">
        <v>44004</v>
      </c>
      <c r="B17" s="5" t="s">
        <v>208</v>
      </c>
      <c r="C17" s="5" t="s">
        <v>209</v>
      </c>
      <c r="D17" s="5" t="s">
        <v>210</v>
      </c>
      <c r="E17" s="5" t="s">
        <v>856</v>
      </c>
    </row>
    <row r="18" spans="1:5" x14ac:dyDescent="0.25">
      <c r="A18" s="7">
        <v>44004</v>
      </c>
      <c r="B18" s="5" t="s">
        <v>252</v>
      </c>
      <c r="C18" s="5" t="s">
        <v>253</v>
      </c>
      <c r="D18" s="5" t="s">
        <v>254</v>
      </c>
      <c r="E18" s="5" t="s">
        <v>856</v>
      </c>
    </row>
    <row r="19" spans="1:5" x14ac:dyDescent="0.25">
      <c r="A19" s="7">
        <v>44004</v>
      </c>
      <c r="B19" s="5" t="s">
        <v>463</v>
      </c>
      <c r="C19" s="5" t="s">
        <v>464</v>
      </c>
      <c r="D19" s="5" t="s">
        <v>465</v>
      </c>
      <c r="E19" s="5" t="s">
        <v>856</v>
      </c>
    </row>
    <row r="20" spans="1:5" x14ac:dyDescent="0.25">
      <c r="A20" s="7">
        <v>44004</v>
      </c>
      <c r="B20" s="5" t="s">
        <v>530</v>
      </c>
      <c r="C20" s="5" t="s">
        <v>531</v>
      </c>
      <c r="D20" s="5" t="s">
        <v>532</v>
      </c>
      <c r="E20" s="5" t="s">
        <v>856</v>
      </c>
    </row>
    <row r="21" spans="1:5" x14ac:dyDescent="0.25">
      <c r="A21" s="7">
        <v>44006</v>
      </c>
      <c r="B21" s="5" t="s">
        <v>198</v>
      </c>
      <c r="C21" s="5" t="s">
        <v>199</v>
      </c>
      <c r="D21" s="5" t="s">
        <v>200</v>
      </c>
      <c r="E21" s="5" t="s">
        <v>856</v>
      </c>
    </row>
    <row r="22" spans="1:5" x14ac:dyDescent="0.25">
      <c r="A22" s="7">
        <v>44006</v>
      </c>
      <c r="B22" s="5" t="s">
        <v>266</v>
      </c>
      <c r="C22" s="5" t="s">
        <v>267</v>
      </c>
      <c r="D22" s="5" t="s">
        <v>268</v>
      </c>
      <c r="E22" s="5" t="s">
        <v>856</v>
      </c>
    </row>
    <row r="23" spans="1:5" x14ac:dyDescent="0.25">
      <c r="A23" s="7">
        <v>44006</v>
      </c>
      <c r="B23" s="5" t="s">
        <v>533</v>
      </c>
      <c r="C23" s="5" t="s">
        <v>537</v>
      </c>
      <c r="D23" s="5" t="s">
        <v>538</v>
      </c>
      <c r="E23" s="5" t="s">
        <v>856</v>
      </c>
    </row>
    <row r="24" spans="1:5" x14ac:dyDescent="0.25">
      <c r="A24" s="7">
        <v>44006</v>
      </c>
      <c r="B24" s="5" t="s">
        <v>546</v>
      </c>
      <c r="C24" s="5" t="s">
        <v>547</v>
      </c>
      <c r="D24" s="5" t="s">
        <v>548</v>
      </c>
      <c r="E24" s="5" t="s">
        <v>856</v>
      </c>
    </row>
    <row r="25" spans="1:5" x14ac:dyDescent="0.25">
      <c r="A25" s="7">
        <v>44008</v>
      </c>
      <c r="B25" s="5" t="s">
        <v>208</v>
      </c>
      <c r="C25" s="5" t="s">
        <v>209</v>
      </c>
      <c r="D25" s="5" t="s">
        <v>210</v>
      </c>
      <c r="E25" s="5" t="s">
        <v>859</v>
      </c>
    </row>
    <row r="26" spans="1:5" x14ac:dyDescent="0.25">
      <c r="A26" s="7">
        <v>44008</v>
      </c>
      <c r="B26" s="5" t="s">
        <v>429</v>
      </c>
      <c r="C26" s="5" t="s">
        <v>437</v>
      </c>
      <c r="D26" s="5" t="s">
        <v>438</v>
      </c>
      <c r="E26" s="5" t="s">
        <v>856</v>
      </c>
    </row>
    <row r="27" spans="1:5" x14ac:dyDescent="0.25">
      <c r="A27" s="7">
        <v>44011</v>
      </c>
      <c r="B27" s="5" t="s">
        <v>266</v>
      </c>
      <c r="C27" s="5" t="s">
        <v>267</v>
      </c>
      <c r="D27" s="5" t="s">
        <v>268</v>
      </c>
      <c r="E27" s="5" t="s">
        <v>859</v>
      </c>
    </row>
    <row r="28" spans="1:5" x14ac:dyDescent="0.25">
      <c r="A28" s="7">
        <v>44011</v>
      </c>
      <c r="B28" s="5" t="s">
        <v>266</v>
      </c>
      <c r="C28" s="5" t="s">
        <v>267</v>
      </c>
      <c r="D28" s="5" t="s">
        <v>268</v>
      </c>
      <c r="E28" s="5" t="s">
        <v>858</v>
      </c>
    </row>
    <row r="29" spans="1:5" x14ac:dyDescent="0.25">
      <c r="A29" s="7">
        <v>44012</v>
      </c>
      <c r="B29" s="5" t="s">
        <v>29</v>
      </c>
      <c r="C29" s="5" t="s">
        <v>30</v>
      </c>
      <c r="D29" s="5" t="s">
        <v>31</v>
      </c>
      <c r="E29" s="5" t="s">
        <v>856</v>
      </c>
    </row>
    <row r="30" spans="1:5" x14ac:dyDescent="0.25">
      <c r="A30" s="7">
        <v>44012</v>
      </c>
      <c r="B30" s="5" t="s">
        <v>327</v>
      </c>
      <c r="C30" s="5" t="s">
        <v>328</v>
      </c>
      <c r="D30" s="5" t="s">
        <v>329</v>
      </c>
      <c r="E30" s="5" t="s">
        <v>856</v>
      </c>
    </row>
    <row r="31" spans="1:5" x14ac:dyDescent="0.25">
      <c r="A31" s="7">
        <v>44012</v>
      </c>
      <c r="B31" s="5" t="s">
        <v>426</v>
      </c>
      <c r="C31" s="5" t="s">
        <v>427</v>
      </c>
      <c r="D31" s="5" t="s">
        <v>428</v>
      </c>
      <c r="E31" s="5" t="s">
        <v>856</v>
      </c>
    </row>
    <row r="32" spans="1:5" x14ac:dyDescent="0.25">
      <c r="A32" s="7">
        <v>44013</v>
      </c>
      <c r="B32" s="5" t="s">
        <v>85</v>
      </c>
      <c r="C32" s="5" t="s">
        <v>86</v>
      </c>
      <c r="D32" s="5" t="s">
        <v>87</v>
      </c>
      <c r="E32" s="5" t="s">
        <v>856</v>
      </c>
    </row>
    <row r="33" spans="1:5" x14ac:dyDescent="0.25">
      <c r="A33" s="7">
        <v>44013</v>
      </c>
      <c r="B33" s="5" t="s">
        <v>450</v>
      </c>
      <c r="C33" s="5" t="s">
        <v>451</v>
      </c>
      <c r="D33" s="5" t="s">
        <v>452</v>
      </c>
      <c r="E33" s="5" t="s">
        <v>856</v>
      </c>
    </row>
    <row r="34" spans="1:5" x14ac:dyDescent="0.25">
      <c r="A34" s="7">
        <v>44014</v>
      </c>
      <c r="B34" s="5" t="s">
        <v>394</v>
      </c>
      <c r="C34" s="5" t="s">
        <v>395</v>
      </c>
      <c r="D34" s="5" t="s">
        <v>396</v>
      </c>
      <c r="E34" s="5" t="s">
        <v>856</v>
      </c>
    </row>
    <row r="35" spans="1:5" x14ac:dyDescent="0.25">
      <c r="A35" s="7">
        <v>44019</v>
      </c>
      <c r="B35" s="5" t="s">
        <v>279</v>
      </c>
      <c r="C35" s="5" t="s">
        <v>280</v>
      </c>
      <c r="D35" s="5" t="s">
        <v>281</v>
      </c>
      <c r="E35" s="5" t="s">
        <v>856</v>
      </c>
    </row>
    <row r="36" spans="1:5" x14ac:dyDescent="0.25">
      <c r="A36" s="7">
        <v>44019</v>
      </c>
      <c r="B36" s="5" t="s">
        <v>489</v>
      </c>
      <c r="C36" s="5" t="s">
        <v>490</v>
      </c>
      <c r="D36" s="5" t="s">
        <v>162</v>
      </c>
      <c r="E36" s="5" t="s">
        <v>861</v>
      </c>
    </row>
    <row r="37" spans="1:5" x14ac:dyDescent="0.25">
      <c r="A37" s="7">
        <v>44020</v>
      </c>
      <c r="B37" s="5" t="s">
        <v>524</v>
      </c>
      <c r="C37" s="5" t="s">
        <v>525</v>
      </c>
      <c r="D37" s="5" t="s">
        <v>526</v>
      </c>
      <c r="E37" s="5" t="s">
        <v>856</v>
      </c>
    </row>
    <row r="38" spans="1:5" x14ac:dyDescent="0.25">
      <c r="A38" s="7">
        <v>44021</v>
      </c>
      <c r="B38" s="5" t="s">
        <v>20</v>
      </c>
      <c r="C38" s="5" t="s">
        <v>21</v>
      </c>
      <c r="D38" s="5" t="s">
        <v>22</v>
      </c>
      <c r="E38" s="5" t="s">
        <v>856</v>
      </c>
    </row>
    <row r="39" spans="1:5" x14ac:dyDescent="0.25">
      <c r="A39" s="7">
        <v>44021</v>
      </c>
      <c r="B39" s="5" t="s">
        <v>330</v>
      </c>
      <c r="C39" s="5" t="s">
        <v>331</v>
      </c>
      <c r="D39" s="5" t="s">
        <v>332</v>
      </c>
      <c r="E39" s="5" t="s">
        <v>856</v>
      </c>
    </row>
    <row r="40" spans="1:5" x14ac:dyDescent="0.25">
      <c r="A40" s="7">
        <v>44022</v>
      </c>
      <c r="B40" s="5" t="s">
        <v>148</v>
      </c>
      <c r="C40" s="5" t="s">
        <v>149</v>
      </c>
      <c r="D40" s="5" t="s">
        <v>150</v>
      </c>
      <c r="E40" s="5" t="s">
        <v>859</v>
      </c>
    </row>
    <row r="41" spans="1:5" x14ac:dyDescent="0.25">
      <c r="A41" s="7">
        <v>44025</v>
      </c>
      <c r="B41" s="5" t="s">
        <v>307</v>
      </c>
      <c r="C41" s="5" t="s">
        <v>308</v>
      </c>
      <c r="D41" s="5" t="s">
        <v>309</v>
      </c>
      <c r="E41" s="5" t="s">
        <v>856</v>
      </c>
    </row>
    <row r="42" spans="1:5" x14ac:dyDescent="0.25">
      <c r="A42" s="7">
        <v>44025</v>
      </c>
      <c r="B42" s="5" t="s">
        <v>307</v>
      </c>
      <c r="C42" s="5" t="s">
        <v>310</v>
      </c>
      <c r="D42" s="5" t="s">
        <v>311</v>
      </c>
      <c r="E42" s="5" t="s">
        <v>856</v>
      </c>
    </row>
    <row r="43" spans="1:5" x14ac:dyDescent="0.25">
      <c r="A43" s="7">
        <v>44027</v>
      </c>
      <c r="B43" s="5" t="s">
        <v>294</v>
      </c>
      <c r="C43" s="5" t="s">
        <v>295</v>
      </c>
      <c r="D43" s="5" t="s">
        <v>296</v>
      </c>
      <c r="E43" s="5" t="s">
        <v>856</v>
      </c>
    </row>
    <row r="44" spans="1:5" x14ac:dyDescent="0.25">
      <c r="A44" s="7">
        <v>44027</v>
      </c>
      <c r="B44" s="5" t="s">
        <v>446</v>
      </c>
      <c r="C44" s="5" t="s">
        <v>447</v>
      </c>
      <c r="D44" s="5" t="s">
        <v>448</v>
      </c>
      <c r="E44" s="5" t="s">
        <v>856</v>
      </c>
    </row>
    <row r="45" spans="1:5" x14ac:dyDescent="0.25">
      <c r="A45" s="7">
        <v>44027</v>
      </c>
      <c r="B45" s="5" t="s">
        <v>515</v>
      </c>
      <c r="C45" s="5" t="s">
        <v>516</v>
      </c>
      <c r="D45" s="5" t="s">
        <v>517</v>
      </c>
      <c r="E45" s="5" t="s">
        <v>856</v>
      </c>
    </row>
    <row r="46" spans="1:5" x14ac:dyDescent="0.25">
      <c r="A46" s="7">
        <v>44028</v>
      </c>
      <c r="B46" s="5" t="s">
        <v>178</v>
      </c>
      <c r="C46" s="5" t="s">
        <v>179</v>
      </c>
      <c r="D46" s="5" t="s">
        <v>180</v>
      </c>
      <c r="E46" s="5" t="s">
        <v>856</v>
      </c>
    </row>
    <row r="47" spans="1:5" x14ac:dyDescent="0.25">
      <c r="A47" s="7">
        <v>44033</v>
      </c>
      <c r="B47" s="5" t="s">
        <v>105</v>
      </c>
      <c r="C47" s="5" t="s">
        <v>106</v>
      </c>
      <c r="D47" s="5" t="s">
        <v>107</v>
      </c>
      <c r="E47" s="5" t="s">
        <v>858</v>
      </c>
    </row>
    <row r="48" spans="1:5" x14ac:dyDescent="0.25">
      <c r="A48" s="7">
        <v>44034</v>
      </c>
      <c r="B48" s="5" t="s">
        <v>114</v>
      </c>
      <c r="C48" s="5" t="s">
        <v>115</v>
      </c>
      <c r="D48" s="5" t="s">
        <v>116</v>
      </c>
      <c r="E48" s="5" t="s">
        <v>856</v>
      </c>
    </row>
    <row r="49" spans="1:5" x14ac:dyDescent="0.25">
      <c r="A49" s="7">
        <v>44034</v>
      </c>
      <c r="B49" s="5" t="s">
        <v>429</v>
      </c>
      <c r="C49" s="5" t="s">
        <v>437</v>
      </c>
      <c r="D49" s="5" t="s">
        <v>438</v>
      </c>
      <c r="E49" s="5" t="s">
        <v>857</v>
      </c>
    </row>
    <row r="50" spans="1:5" x14ac:dyDescent="0.25">
      <c r="A50" s="7">
        <v>44035</v>
      </c>
      <c r="B50" s="5" t="s">
        <v>286</v>
      </c>
      <c r="C50" s="5" t="s">
        <v>287</v>
      </c>
      <c r="D50" s="5" t="s">
        <v>288</v>
      </c>
      <c r="E50" s="5" t="s">
        <v>856</v>
      </c>
    </row>
    <row r="51" spans="1:5" x14ac:dyDescent="0.25">
      <c r="A51" s="7">
        <v>44035</v>
      </c>
      <c r="B51" s="5" t="s">
        <v>334</v>
      </c>
      <c r="C51" s="5" t="s">
        <v>335</v>
      </c>
      <c r="D51" s="5" t="s">
        <v>336</v>
      </c>
      <c r="E51" s="5" t="s">
        <v>856</v>
      </c>
    </row>
    <row r="52" spans="1:5" x14ac:dyDescent="0.25">
      <c r="A52" s="7">
        <v>44035</v>
      </c>
      <c r="B52" s="5" t="s">
        <v>423</v>
      </c>
      <c r="C52" s="5" t="s">
        <v>424</v>
      </c>
      <c r="D52" s="5" t="s">
        <v>425</v>
      </c>
      <c r="E52" s="5" t="s">
        <v>856</v>
      </c>
    </row>
    <row r="53" spans="1:5" x14ac:dyDescent="0.25">
      <c r="A53" s="7">
        <v>44040</v>
      </c>
      <c r="B53" s="5" t="s">
        <v>489</v>
      </c>
      <c r="C53" s="5" t="s">
        <v>490</v>
      </c>
      <c r="D53" s="5" t="s">
        <v>162</v>
      </c>
      <c r="E53" s="5" t="s">
        <v>861</v>
      </c>
    </row>
    <row r="54" spans="1:5" x14ac:dyDescent="0.25">
      <c r="A54" s="7">
        <v>44041</v>
      </c>
      <c r="B54" s="5" t="s">
        <v>4</v>
      </c>
      <c r="C54" s="5" t="s">
        <v>5</v>
      </c>
      <c r="D54" s="5" t="s">
        <v>6</v>
      </c>
      <c r="E54" s="5" t="s">
        <v>856</v>
      </c>
    </row>
    <row r="55" spans="1:5" x14ac:dyDescent="0.25">
      <c r="A55" s="7">
        <v>44041</v>
      </c>
      <c r="B55" s="5" t="s">
        <v>273</v>
      </c>
      <c r="C55" s="5" t="s">
        <v>274</v>
      </c>
      <c r="D55" s="5" t="s">
        <v>275</v>
      </c>
      <c r="E55" s="5" t="s">
        <v>856</v>
      </c>
    </row>
    <row r="56" spans="1:5" x14ac:dyDescent="0.25">
      <c r="A56" s="7">
        <v>44041</v>
      </c>
      <c r="B56" s="5" t="s">
        <v>398</v>
      </c>
      <c r="C56" s="5" t="s">
        <v>399</v>
      </c>
      <c r="D56" s="5" t="s">
        <v>400</v>
      </c>
      <c r="E56" s="5" t="s">
        <v>856</v>
      </c>
    </row>
    <row r="57" spans="1:5" x14ac:dyDescent="0.25">
      <c r="A57" s="7">
        <v>44042</v>
      </c>
      <c r="B57" s="5" t="s">
        <v>118</v>
      </c>
      <c r="C57" s="5" t="s">
        <v>119</v>
      </c>
      <c r="D57" s="5" t="s">
        <v>120</v>
      </c>
      <c r="E57" s="5" t="s">
        <v>856</v>
      </c>
    </row>
    <row r="58" spans="1:5" x14ac:dyDescent="0.25">
      <c r="A58" s="7">
        <v>44042</v>
      </c>
      <c r="B58" s="5" t="s">
        <v>118</v>
      </c>
      <c r="C58" s="5" t="s">
        <v>119</v>
      </c>
      <c r="D58" s="5" t="s">
        <v>120</v>
      </c>
      <c r="E58" s="5" t="s">
        <v>856</v>
      </c>
    </row>
    <row r="59" spans="1:5" x14ac:dyDescent="0.25">
      <c r="A59" s="7">
        <v>44042</v>
      </c>
      <c r="B59" s="5" t="s">
        <v>174</v>
      </c>
      <c r="C59" s="5" t="s">
        <v>175</v>
      </c>
      <c r="D59" s="5" t="s">
        <v>176</v>
      </c>
      <c r="E59" s="5" t="s">
        <v>856</v>
      </c>
    </row>
    <row r="60" spans="1:5" x14ac:dyDescent="0.25">
      <c r="A60" s="7">
        <v>44042</v>
      </c>
      <c r="B60" s="5" t="s">
        <v>518</v>
      </c>
      <c r="C60" s="5" t="s">
        <v>519</v>
      </c>
      <c r="D60" s="5" t="s">
        <v>520</v>
      </c>
      <c r="E60" s="5" t="s">
        <v>856</v>
      </c>
    </row>
    <row r="61" spans="1:5" x14ac:dyDescent="0.25">
      <c r="A61" s="7">
        <v>44046</v>
      </c>
      <c r="B61" s="5" t="s">
        <v>259</v>
      </c>
      <c r="C61" s="5" t="s">
        <v>260</v>
      </c>
      <c r="D61" s="5" t="s">
        <v>261</v>
      </c>
      <c r="E61" s="5" t="s">
        <v>856</v>
      </c>
    </row>
    <row r="62" spans="1:5" x14ac:dyDescent="0.25">
      <c r="A62" s="7">
        <v>44046</v>
      </c>
      <c r="B62" s="5" t="s">
        <v>507</v>
      </c>
      <c r="C62" s="5" t="s">
        <v>508</v>
      </c>
      <c r="D62" s="5" t="s">
        <v>509</v>
      </c>
      <c r="E62" s="5" t="s">
        <v>856</v>
      </c>
    </row>
    <row r="63" spans="1:5" x14ac:dyDescent="0.25">
      <c r="A63" s="7">
        <v>44047</v>
      </c>
      <c r="B63" s="5" t="s">
        <v>837</v>
      </c>
      <c r="C63" s="5" t="s">
        <v>838</v>
      </c>
      <c r="D63" s="5" t="s">
        <v>839</v>
      </c>
      <c r="E63" s="5" t="s">
        <v>856</v>
      </c>
    </row>
    <row r="64" spans="1:5" x14ac:dyDescent="0.25">
      <c r="A64" s="7">
        <v>44047</v>
      </c>
      <c r="B64" s="5" t="s">
        <v>255</v>
      </c>
      <c r="C64" s="5" t="s">
        <v>256</v>
      </c>
      <c r="D64" s="5" t="s">
        <v>257</v>
      </c>
      <c r="E64" s="5" t="s">
        <v>856</v>
      </c>
    </row>
    <row r="65" spans="1:5" x14ac:dyDescent="0.25">
      <c r="A65" s="7">
        <v>44048</v>
      </c>
      <c r="B65" s="5" t="s">
        <v>511</v>
      </c>
      <c r="C65" s="5" t="s">
        <v>512</v>
      </c>
      <c r="D65" s="5" t="s">
        <v>513</v>
      </c>
      <c r="E65" s="5" t="s">
        <v>856</v>
      </c>
    </row>
    <row r="66" spans="1:5" x14ac:dyDescent="0.25">
      <c r="A66" s="7">
        <v>44049</v>
      </c>
      <c r="B66" s="5" t="s">
        <v>73</v>
      </c>
      <c r="C66" s="5" t="s">
        <v>74</v>
      </c>
      <c r="D66" s="5" t="s">
        <v>75</v>
      </c>
      <c r="E66" s="5" t="s">
        <v>856</v>
      </c>
    </row>
    <row r="67" spans="1:5" x14ac:dyDescent="0.25">
      <c r="A67" s="7">
        <v>44049</v>
      </c>
      <c r="B67" s="5" t="s">
        <v>479</v>
      </c>
      <c r="C67" s="5" t="s">
        <v>480</v>
      </c>
      <c r="D67" s="5" t="s">
        <v>481</v>
      </c>
      <c r="E67" s="5" t="s">
        <v>856</v>
      </c>
    </row>
    <row r="68" spans="1:5" x14ac:dyDescent="0.25">
      <c r="A68" s="7">
        <v>44053</v>
      </c>
      <c r="B68" s="5" t="s">
        <v>17</v>
      </c>
      <c r="C68" s="5" t="s">
        <v>18</v>
      </c>
      <c r="D68" s="5" t="s">
        <v>19</v>
      </c>
      <c r="E68" s="5" t="s">
        <v>860</v>
      </c>
    </row>
    <row r="69" spans="1:5" x14ac:dyDescent="0.25">
      <c r="A69" s="7">
        <v>44055</v>
      </c>
      <c r="B69" s="5" t="s">
        <v>492</v>
      </c>
      <c r="C69" s="5" t="s">
        <v>493</v>
      </c>
      <c r="D69" s="5" t="s">
        <v>494</v>
      </c>
      <c r="E69" s="5" t="s">
        <v>856</v>
      </c>
    </row>
    <row r="70" spans="1:5" x14ac:dyDescent="0.25">
      <c r="A70" s="7">
        <v>44056</v>
      </c>
      <c r="B70" s="5" t="s">
        <v>41</v>
      </c>
      <c r="C70" s="5" t="s">
        <v>42</v>
      </c>
      <c r="D70" s="5" t="s">
        <v>43</v>
      </c>
      <c r="E70" s="5" t="s">
        <v>856</v>
      </c>
    </row>
    <row r="71" spans="1:5" x14ac:dyDescent="0.25">
      <c r="A71" s="7">
        <v>44061</v>
      </c>
      <c r="B71" s="5" t="s">
        <v>48</v>
      </c>
      <c r="C71" s="5" t="s">
        <v>49</v>
      </c>
      <c r="D71" s="5" t="s">
        <v>50</v>
      </c>
      <c r="E71" s="5" t="s">
        <v>856</v>
      </c>
    </row>
    <row r="72" spans="1:5" x14ac:dyDescent="0.25">
      <c r="A72" s="7">
        <v>44061</v>
      </c>
      <c r="B72" s="5" t="s">
        <v>155</v>
      </c>
      <c r="C72" s="5" t="s">
        <v>159</v>
      </c>
      <c r="D72" s="5" t="s">
        <v>160</v>
      </c>
      <c r="E72" s="5" t="s">
        <v>856</v>
      </c>
    </row>
    <row r="73" spans="1:5" x14ac:dyDescent="0.25">
      <c r="A73" s="7">
        <v>44061</v>
      </c>
      <c r="B73" s="5" t="s">
        <v>155</v>
      </c>
      <c r="C73" s="5" t="s">
        <v>156</v>
      </c>
      <c r="D73" s="5" t="s">
        <v>157</v>
      </c>
      <c r="E73" s="5" t="s">
        <v>856</v>
      </c>
    </row>
    <row r="74" spans="1:5" x14ac:dyDescent="0.25">
      <c r="A74" s="7">
        <v>44061</v>
      </c>
      <c r="B74" s="5" t="s">
        <v>171</v>
      </c>
      <c r="C74" s="5" t="s">
        <v>172</v>
      </c>
      <c r="D74" s="5" t="s">
        <v>173</v>
      </c>
      <c r="E74" s="5" t="s">
        <v>856</v>
      </c>
    </row>
    <row r="75" spans="1:5" x14ac:dyDescent="0.25">
      <c r="A75" s="7">
        <v>44062</v>
      </c>
      <c r="B75" s="5" t="s">
        <v>89</v>
      </c>
      <c r="C75" s="5" t="s">
        <v>90</v>
      </c>
      <c r="D75" s="5" t="s">
        <v>91</v>
      </c>
      <c r="E75" s="5" t="s">
        <v>856</v>
      </c>
    </row>
    <row r="76" spans="1:5" x14ac:dyDescent="0.25">
      <c r="A76" s="7">
        <v>44068</v>
      </c>
      <c r="B76" s="5" t="s">
        <v>356</v>
      </c>
      <c r="C76" s="5" t="s">
        <v>357</v>
      </c>
      <c r="D76" s="5" t="s">
        <v>358</v>
      </c>
      <c r="E76" s="5" t="s">
        <v>856</v>
      </c>
    </row>
    <row r="77" spans="1:5" x14ac:dyDescent="0.25">
      <c r="A77" s="7">
        <v>44068</v>
      </c>
      <c r="B77" s="5" t="s">
        <v>420</v>
      </c>
      <c r="C77" s="5" t="s">
        <v>421</v>
      </c>
      <c r="D77" s="5" t="s">
        <v>422</v>
      </c>
      <c r="E77" s="5" t="s">
        <v>856</v>
      </c>
    </row>
    <row r="78" spans="1:5" x14ac:dyDescent="0.25">
      <c r="A78" s="7">
        <v>44077</v>
      </c>
      <c r="B78" s="5" t="s">
        <v>542</v>
      </c>
      <c r="C78" s="5" t="s">
        <v>543</v>
      </c>
      <c r="D78" s="5" t="s">
        <v>544</v>
      </c>
      <c r="E78" s="5" t="s">
        <v>856</v>
      </c>
    </row>
    <row r="79" spans="1:5" x14ac:dyDescent="0.25">
      <c r="A79" s="7">
        <v>44078</v>
      </c>
      <c r="B79" s="5" t="s">
        <v>186</v>
      </c>
      <c r="C79" s="5" t="s">
        <v>187</v>
      </c>
      <c r="D79" s="5" t="s">
        <v>188</v>
      </c>
      <c r="E79" s="5" t="s">
        <v>856</v>
      </c>
    </row>
    <row r="80" spans="1:5" x14ac:dyDescent="0.25">
      <c r="A80" s="7">
        <v>44083</v>
      </c>
      <c r="B80" s="5" t="s">
        <v>379</v>
      </c>
      <c r="C80" s="5" t="s">
        <v>380</v>
      </c>
      <c r="D80" s="5" t="s">
        <v>381</v>
      </c>
      <c r="E80" s="5" t="s">
        <v>856</v>
      </c>
    </row>
    <row r="81" spans="1:5" x14ac:dyDescent="0.25">
      <c r="A81" s="7">
        <v>44091</v>
      </c>
      <c r="B81" s="5" t="s">
        <v>89</v>
      </c>
      <c r="C81" s="5" t="s">
        <v>90</v>
      </c>
      <c r="D81" s="5" t="s">
        <v>91</v>
      </c>
      <c r="E81" s="5" t="s">
        <v>857</v>
      </c>
    </row>
    <row r="82" spans="1:5" x14ac:dyDescent="0.25">
      <c r="A82" s="7">
        <v>44092</v>
      </c>
      <c r="B82" s="5" t="s">
        <v>297</v>
      </c>
      <c r="C82" s="5" t="s">
        <v>298</v>
      </c>
      <c r="D82" s="5" t="s">
        <v>299</v>
      </c>
      <c r="E82" s="5" t="s">
        <v>856</v>
      </c>
    </row>
    <row r="83" spans="1:5" x14ac:dyDescent="0.25">
      <c r="A83" s="7">
        <v>44092</v>
      </c>
      <c r="B83" s="5" t="s">
        <v>476</v>
      </c>
      <c r="C83" s="5" t="s">
        <v>477</v>
      </c>
      <c r="D83" s="5" t="s">
        <v>478</v>
      </c>
      <c r="E83" s="5" t="s">
        <v>856</v>
      </c>
    </row>
    <row r="84" spans="1:5" x14ac:dyDescent="0.25">
      <c r="A84" s="7">
        <v>44098</v>
      </c>
      <c r="B84" s="5" t="s">
        <v>129</v>
      </c>
      <c r="C84" s="5" t="s">
        <v>130</v>
      </c>
      <c r="D84" s="5" t="s">
        <v>131</v>
      </c>
      <c r="E84" s="5" t="s">
        <v>856</v>
      </c>
    </row>
    <row r="85" spans="1:5" x14ac:dyDescent="0.25">
      <c r="A85" s="7">
        <v>44102</v>
      </c>
      <c r="B85" s="5" t="s">
        <v>227</v>
      </c>
      <c r="C85" s="5" t="s">
        <v>228</v>
      </c>
      <c r="D85" s="5" t="s">
        <v>229</v>
      </c>
      <c r="E85" s="5" t="s">
        <v>856</v>
      </c>
    </row>
    <row r="86" spans="1:5" x14ac:dyDescent="0.25">
      <c r="A86" s="7">
        <v>44103</v>
      </c>
      <c r="B86" s="5" t="s">
        <v>840</v>
      </c>
      <c r="C86" s="5" t="s">
        <v>841</v>
      </c>
      <c r="D86" s="5" t="s">
        <v>842</v>
      </c>
      <c r="E86" s="5" t="s">
        <v>856</v>
      </c>
    </row>
    <row r="87" spans="1:5" x14ac:dyDescent="0.25">
      <c r="A87" s="7">
        <v>44110</v>
      </c>
      <c r="B87" s="5" t="s">
        <v>495</v>
      </c>
      <c r="C87" s="5" t="s">
        <v>496</v>
      </c>
      <c r="D87" s="5" t="s">
        <v>497</v>
      </c>
      <c r="E87" s="5" t="s">
        <v>856</v>
      </c>
    </row>
    <row r="88" spans="1:5" x14ac:dyDescent="0.25">
      <c r="A88" s="7">
        <v>44111</v>
      </c>
      <c r="B88" s="5" t="s">
        <v>151</v>
      </c>
      <c r="C88" s="5" t="s">
        <v>152</v>
      </c>
      <c r="D88" s="5" t="s">
        <v>153</v>
      </c>
      <c r="E88" s="5" t="s">
        <v>856</v>
      </c>
    </row>
    <row r="89" spans="1:5" x14ac:dyDescent="0.25">
      <c r="A89" s="7">
        <v>44117</v>
      </c>
      <c r="B89" s="5" t="s">
        <v>66</v>
      </c>
      <c r="C89" s="5" t="s">
        <v>67</v>
      </c>
      <c r="D89" s="5" t="s">
        <v>68</v>
      </c>
      <c r="E89" s="5" t="s">
        <v>856</v>
      </c>
    </row>
    <row r="90" spans="1:5" x14ac:dyDescent="0.25">
      <c r="A90" s="7">
        <v>44118</v>
      </c>
      <c r="B90" s="5" t="s">
        <v>843</v>
      </c>
      <c r="C90" s="5" t="s">
        <v>844</v>
      </c>
      <c r="D90" s="5" t="s">
        <v>169</v>
      </c>
      <c r="E90" s="5" t="s">
        <v>856</v>
      </c>
    </row>
    <row r="91" spans="1:5" x14ac:dyDescent="0.25">
      <c r="A91" s="7">
        <v>44118</v>
      </c>
      <c r="B91" s="5" t="s">
        <v>363</v>
      </c>
      <c r="C91" s="5" t="s">
        <v>364</v>
      </c>
      <c r="D91" s="5" t="s">
        <v>365</v>
      </c>
      <c r="E91" s="5" t="s">
        <v>856</v>
      </c>
    </row>
    <row r="92" spans="1:5" x14ac:dyDescent="0.25">
      <c r="A92" s="7">
        <v>44120</v>
      </c>
      <c r="B92" s="5" t="s">
        <v>466</v>
      </c>
      <c r="C92" s="5" t="s">
        <v>467</v>
      </c>
      <c r="D92" s="5" t="s">
        <v>468</v>
      </c>
      <c r="E92" s="5" t="s">
        <v>856</v>
      </c>
    </row>
    <row r="93" spans="1:5" x14ac:dyDescent="0.25">
      <c r="A93" s="7">
        <v>44124</v>
      </c>
      <c r="B93" s="5" t="s">
        <v>386</v>
      </c>
      <c r="C93" s="5" t="s">
        <v>387</v>
      </c>
      <c r="D93" s="5" t="s">
        <v>388</v>
      </c>
      <c r="E93" s="5" t="s">
        <v>856</v>
      </c>
    </row>
    <row r="94" spans="1:5" x14ac:dyDescent="0.25">
      <c r="A94" s="7">
        <v>44125</v>
      </c>
      <c r="B94" s="5" t="s">
        <v>33</v>
      </c>
      <c r="C94" s="5" t="s">
        <v>34</v>
      </c>
      <c r="D94" s="5" t="s">
        <v>35</v>
      </c>
      <c r="E94" s="5" t="s">
        <v>856</v>
      </c>
    </row>
    <row r="95" spans="1:5" x14ac:dyDescent="0.25">
      <c r="A95" s="7">
        <v>44125</v>
      </c>
      <c r="B95" s="5" t="s">
        <v>101</v>
      </c>
      <c r="C95" s="5" t="s">
        <v>102</v>
      </c>
      <c r="D95" s="5" t="s">
        <v>103</v>
      </c>
      <c r="E95" s="5" t="s">
        <v>856</v>
      </c>
    </row>
    <row r="96" spans="1:5" x14ac:dyDescent="0.25">
      <c r="A96" s="7">
        <v>44125</v>
      </c>
      <c r="B96" s="5" t="s">
        <v>850</v>
      </c>
      <c r="C96" s="5" t="s">
        <v>851</v>
      </c>
      <c r="D96" s="5" t="s">
        <v>852</v>
      </c>
      <c r="E96" s="5" t="s">
        <v>856</v>
      </c>
    </row>
    <row r="97" spans="1:5" x14ac:dyDescent="0.25">
      <c r="A97" s="7">
        <v>44125</v>
      </c>
      <c r="B97" s="5" t="s">
        <v>848</v>
      </c>
      <c r="C97" s="5" t="s">
        <v>610</v>
      </c>
      <c r="D97" s="5" t="s">
        <v>849</v>
      </c>
      <c r="E97" s="5" t="s">
        <v>856</v>
      </c>
    </row>
    <row r="98" spans="1:5" x14ac:dyDescent="0.25">
      <c r="A98" s="7">
        <v>44125</v>
      </c>
      <c r="B98" s="5" t="s">
        <v>204</v>
      </c>
      <c r="C98" s="5" t="s">
        <v>205</v>
      </c>
      <c r="D98" s="5" t="s">
        <v>206</v>
      </c>
      <c r="E98" s="5" t="s">
        <v>856</v>
      </c>
    </row>
    <row r="99" spans="1:5" x14ac:dyDescent="0.25">
      <c r="A99" s="7">
        <v>44125</v>
      </c>
      <c r="B99" s="5" t="s">
        <v>376</v>
      </c>
      <c r="C99" s="5" t="s">
        <v>377</v>
      </c>
      <c r="D99" s="5" t="s">
        <v>378</v>
      </c>
      <c r="E99" s="5" t="s">
        <v>856</v>
      </c>
    </row>
    <row r="100" spans="1:5" x14ac:dyDescent="0.25">
      <c r="A100" s="7">
        <v>44125</v>
      </c>
      <c r="B100" s="5" t="s">
        <v>845</v>
      </c>
      <c r="C100" s="5" t="s">
        <v>846</v>
      </c>
      <c r="D100" s="5" t="s">
        <v>847</v>
      </c>
      <c r="E100" s="5" t="s">
        <v>856</v>
      </c>
    </row>
    <row r="101" spans="1:5" x14ac:dyDescent="0.25">
      <c r="A101" s="7">
        <v>44125</v>
      </c>
      <c r="B101" s="5" t="s">
        <v>401</v>
      </c>
      <c r="C101" s="5" t="s">
        <v>402</v>
      </c>
      <c r="D101" s="5" t="s">
        <v>403</v>
      </c>
      <c r="E101" s="5" t="s">
        <v>856</v>
      </c>
    </row>
    <row r="102" spans="1:5" x14ac:dyDescent="0.25">
      <c r="A102" s="7">
        <v>44125</v>
      </c>
      <c r="B102" s="5" t="s">
        <v>405</v>
      </c>
      <c r="C102" s="5" t="s">
        <v>406</v>
      </c>
      <c r="D102" s="5" t="s">
        <v>407</v>
      </c>
      <c r="E102" s="5" t="s">
        <v>856</v>
      </c>
    </row>
    <row r="103" spans="1:5" x14ac:dyDescent="0.25">
      <c r="A103" s="7">
        <v>44126</v>
      </c>
      <c r="B103" s="5" t="s">
        <v>81</v>
      </c>
      <c r="C103" s="5" t="s">
        <v>82</v>
      </c>
      <c r="D103" s="5" t="s">
        <v>83</v>
      </c>
      <c r="E103" s="5" t="s">
        <v>856</v>
      </c>
    </row>
    <row r="104" spans="1:5" x14ac:dyDescent="0.25">
      <c r="A104" s="7">
        <v>44126</v>
      </c>
      <c r="B104" s="5" t="s">
        <v>93</v>
      </c>
      <c r="C104" s="5" t="s">
        <v>94</v>
      </c>
      <c r="D104" s="5" t="s">
        <v>95</v>
      </c>
      <c r="E104" s="5" t="s">
        <v>856</v>
      </c>
    </row>
    <row r="105" spans="1:5" x14ac:dyDescent="0.25">
      <c r="A105" s="7">
        <v>44126</v>
      </c>
      <c r="B105" s="5" t="s">
        <v>501</v>
      </c>
      <c r="C105" s="5" t="s">
        <v>502</v>
      </c>
      <c r="D105" s="5" t="s">
        <v>503</v>
      </c>
      <c r="E105" s="5" t="s">
        <v>856</v>
      </c>
    </row>
    <row r="106" spans="1:5" x14ac:dyDescent="0.25">
      <c r="A106" s="7">
        <v>44130</v>
      </c>
      <c r="B106" s="5" t="s">
        <v>105</v>
      </c>
      <c r="C106" s="5" t="s">
        <v>106</v>
      </c>
      <c r="D106" s="5" t="s">
        <v>107</v>
      </c>
      <c r="E106" s="5" t="s">
        <v>856</v>
      </c>
    </row>
    <row r="107" spans="1:5" x14ac:dyDescent="0.25">
      <c r="A107" s="7">
        <v>44132</v>
      </c>
      <c r="B107" s="5" t="s">
        <v>850</v>
      </c>
      <c r="C107" s="5" t="s">
        <v>851</v>
      </c>
      <c r="D107" s="5" t="s">
        <v>852</v>
      </c>
      <c r="E107" s="5" t="s">
        <v>856</v>
      </c>
    </row>
    <row r="108" spans="1:5" x14ac:dyDescent="0.25">
      <c r="A108" s="7">
        <v>44134</v>
      </c>
      <c r="B108" s="5" t="s">
        <v>304</v>
      </c>
      <c r="C108" s="5" t="s">
        <v>305</v>
      </c>
      <c r="D108" s="5" t="s">
        <v>306</v>
      </c>
      <c r="E108" s="5" t="s">
        <v>856</v>
      </c>
    </row>
    <row r="109" spans="1:5" x14ac:dyDescent="0.25">
      <c r="A109" s="7">
        <v>44138</v>
      </c>
      <c r="B109" s="5" t="s">
        <v>97</v>
      </c>
      <c r="C109" s="5" t="s">
        <v>98</v>
      </c>
      <c r="D109" s="5" t="s">
        <v>99</v>
      </c>
      <c r="E109" s="5" t="s">
        <v>856</v>
      </c>
    </row>
    <row r="110" spans="1:5" x14ac:dyDescent="0.25">
      <c r="A110" s="7">
        <v>44144</v>
      </c>
      <c r="B110" s="5" t="s">
        <v>276</v>
      </c>
      <c r="C110" s="5" t="s">
        <v>277</v>
      </c>
      <c r="D110" s="5" t="s">
        <v>278</v>
      </c>
      <c r="E110" s="5" t="s">
        <v>856</v>
      </c>
    </row>
    <row r="111" spans="1:5" x14ac:dyDescent="0.25">
      <c r="A111" s="7">
        <v>44153</v>
      </c>
      <c r="B111" s="5" t="s">
        <v>137</v>
      </c>
      <c r="C111" s="5" t="s">
        <v>138</v>
      </c>
      <c r="D111" s="5" t="s">
        <v>139</v>
      </c>
      <c r="E111" s="5" t="s">
        <v>856</v>
      </c>
    </row>
    <row r="112" spans="1:5" x14ac:dyDescent="0.25">
      <c r="A112" s="7">
        <v>44153</v>
      </c>
      <c r="B112" s="5" t="s">
        <v>269</v>
      </c>
      <c r="C112" s="5" t="s">
        <v>270</v>
      </c>
      <c r="D112" s="5" t="s">
        <v>271</v>
      </c>
      <c r="E112" s="5" t="s">
        <v>856</v>
      </c>
    </row>
    <row r="113" spans="1:5" x14ac:dyDescent="0.25">
      <c r="A113" s="7">
        <v>44153</v>
      </c>
      <c r="B113" s="5" t="s">
        <v>338</v>
      </c>
      <c r="C113" s="5" t="s">
        <v>339</v>
      </c>
      <c r="D113" s="5" t="s">
        <v>340</v>
      </c>
      <c r="E113" s="5" t="s">
        <v>856</v>
      </c>
    </row>
    <row r="114" spans="1:5" x14ac:dyDescent="0.25">
      <c r="A114" s="7">
        <v>44175</v>
      </c>
      <c r="B114" s="5" t="s">
        <v>235</v>
      </c>
      <c r="C114" s="5" t="s">
        <v>236</v>
      </c>
      <c r="D114" s="5" t="s">
        <v>237</v>
      </c>
      <c r="E114" s="5" t="s">
        <v>861</v>
      </c>
    </row>
    <row r="115" spans="1:5" x14ac:dyDescent="0.25">
      <c r="A115" s="7">
        <v>44175</v>
      </c>
      <c r="B115" s="5" t="s">
        <v>466</v>
      </c>
      <c r="C115" s="5" t="s">
        <v>467</v>
      </c>
      <c r="D115" s="5" t="s">
        <v>468</v>
      </c>
      <c r="E115" s="5" t="s">
        <v>858</v>
      </c>
    </row>
    <row r="116" spans="1:5" x14ac:dyDescent="0.25">
      <c r="A116" s="7">
        <v>44176</v>
      </c>
      <c r="B116" s="5" t="s">
        <v>62</v>
      </c>
      <c r="C116" s="5" t="s">
        <v>63</v>
      </c>
      <c r="D116" s="5" t="s">
        <v>64</v>
      </c>
      <c r="E116" s="5" t="s">
        <v>856</v>
      </c>
    </row>
    <row r="117" spans="1:5" x14ac:dyDescent="0.25">
      <c r="A117" s="7">
        <v>44176</v>
      </c>
      <c r="B117" s="5" t="s">
        <v>473</v>
      </c>
      <c r="C117" s="5" t="s">
        <v>474</v>
      </c>
      <c r="D117" s="5" t="s">
        <v>475</v>
      </c>
      <c r="E117" s="5" t="s">
        <v>856</v>
      </c>
    </row>
    <row r="118" spans="1:5" x14ac:dyDescent="0.25">
      <c r="A118" s="7">
        <v>44179</v>
      </c>
      <c r="B118" s="5" t="s">
        <v>853</v>
      </c>
      <c r="C118" s="5" t="s">
        <v>854</v>
      </c>
      <c r="D118" s="5" t="s">
        <v>855</v>
      </c>
      <c r="E118" s="5" t="s">
        <v>856</v>
      </c>
    </row>
    <row r="119" spans="1:5" x14ac:dyDescent="0.25">
      <c r="A119" s="7">
        <v>44182</v>
      </c>
      <c r="B119" s="5" t="s">
        <v>518</v>
      </c>
      <c r="C119" s="5" t="s">
        <v>519</v>
      </c>
      <c r="D119" s="5" t="s">
        <v>520</v>
      </c>
      <c r="E119" s="5" t="s">
        <v>856</v>
      </c>
    </row>
    <row r="120" spans="1:5" x14ac:dyDescent="0.25">
      <c r="A120" s="7">
        <v>44189</v>
      </c>
      <c r="B120" s="5" t="s">
        <v>24</v>
      </c>
      <c r="C120" s="5" t="s">
        <v>27</v>
      </c>
      <c r="D120" s="5" t="s">
        <v>28</v>
      </c>
      <c r="E120" s="5" t="s">
        <v>856</v>
      </c>
    </row>
    <row r="121" spans="1:5" x14ac:dyDescent="0.25">
      <c r="A121" s="7">
        <v>44189</v>
      </c>
      <c r="B121" s="5" t="s">
        <v>266</v>
      </c>
      <c r="C121" s="5" t="s">
        <v>267</v>
      </c>
      <c r="D121" s="5" t="s">
        <v>268</v>
      </c>
      <c r="E121" s="5" t="s">
        <v>856</v>
      </c>
    </row>
    <row r="122" spans="1:5" x14ac:dyDescent="0.25">
      <c r="A122" s="7">
        <v>44208</v>
      </c>
      <c r="B122" s="5" t="s">
        <v>290</v>
      </c>
      <c r="C122" s="5" t="s">
        <v>291</v>
      </c>
      <c r="D122" s="5" t="s">
        <v>292</v>
      </c>
      <c r="E122" s="5" t="s">
        <v>856</v>
      </c>
    </row>
    <row r="123" spans="1:5" x14ac:dyDescent="0.25">
      <c r="A123" s="7">
        <v>44208</v>
      </c>
      <c r="B123" s="5" t="s">
        <v>518</v>
      </c>
      <c r="C123" s="5" t="s">
        <v>519</v>
      </c>
      <c r="D123" s="5" t="s">
        <v>520</v>
      </c>
      <c r="E123" s="5" t="s">
        <v>856</v>
      </c>
    </row>
    <row r="124" spans="1:5" x14ac:dyDescent="0.25">
      <c r="A124" s="7">
        <v>44210</v>
      </c>
      <c r="B124" s="5" t="s">
        <v>853</v>
      </c>
      <c r="C124" s="5" t="s">
        <v>854</v>
      </c>
      <c r="D124" s="5" t="s">
        <v>855</v>
      </c>
      <c r="E124" s="5" t="s">
        <v>858</v>
      </c>
    </row>
    <row r="125" spans="1:5" x14ac:dyDescent="0.25">
      <c r="A125" s="7">
        <v>44216</v>
      </c>
      <c r="B125" s="5" t="s">
        <v>252</v>
      </c>
      <c r="C125" s="5" t="s">
        <v>253</v>
      </c>
      <c r="D125" s="5" t="s">
        <v>254</v>
      </c>
      <c r="E125" s="5" t="s">
        <v>856</v>
      </c>
    </row>
    <row r="126" spans="1:5" x14ac:dyDescent="0.25">
      <c r="A126" s="7">
        <v>44221</v>
      </c>
      <c r="B126" s="5" t="s">
        <v>349</v>
      </c>
      <c r="C126" s="5" t="s">
        <v>350</v>
      </c>
      <c r="D126" s="5" t="s">
        <v>351</v>
      </c>
      <c r="E126" s="5" t="s">
        <v>856</v>
      </c>
    </row>
    <row r="127" spans="1:5" x14ac:dyDescent="0.25">
      <c r="A127" s="7">
        <v>44224</v>
      </c>
      <c r="B127" s="5" t="s">
        <v>174</v>
      </c>
      <c r="C127" s="5" t="s">
        <v>175</v>
      </c>
      <c r="D127" s="5" t="s">
        <v>176</v>
      </c>
      <c r="E127" s="5" t="s">
        <v>856</v>
      </c>
    </row>
    <row r="128" spans="1:5" x14ac:dyDescent="0.25">
      <c r="A128" s="7">
        <v>44224</v>
      </c>
      <c r="B128" s="5" t="s">
        <v>373</v>
      </c>
      <c r="C128" s="5" t="s">
        <v>374</v>
      </c>
      <c r="D128" s="5" t="s">
        <v>375</v>
      </c>
      <c r="E128" s="5" t="s">
        <v>861</v>
      </c>
    </row>
    <row r="129" spans="1:5" x14ac:dyDescent="0.25">
      <c r="A129" s="7">
        <v>44232</v>
      </c>
      <c r="B129" s="5" t="s">
        <v>17</v>
      </c>
      <c r="C129" s="5" t="s">
        <v>18</v>
      </c>
      <c r="D129" s="5" t="s">
        <v>19</v>
      </c>
      <c r="E129" s="5" t="s">
        <v>856</v>
      </c>
    </row>
    <row r="130" spans="1:5" x14ac:dyDescent="0.25">
      <c r="A130" s="7">
        <v>44232</v>
      </c>
      <c r="B130" s="5" t="s">
        <v>301</v>
      </c>
      <c r="C130" s="5" t="s">
        <v>302</v>
      </c>
      <c r="D130" s="5" t="s">
        <v>303</v>
      </c>
      <c r="E130" s="5" t="s">
        <v>856</v>
      </c>
    </row>
    <row r="131" spans="1:5" x14ac:dyDescent="0.25">
      <c r="A131" s="7">
        <v>44236</v>
      </c>
      <c r="B131" s="5" t="s">
        <v>55</v>
      </c>
      <c r="C131" s="5" t="s">
        <v>56</v>
      </c>
      <c r="D131" s="5" t="s">
        <v>57</v>
      </c>
      <c r="E131" s="5" t="s">
        <v>856</v>
      </c>
    </row>
    <row r="132" spans="1:5" x14ac:dyDescent="0.25">
      <c r="A132" s="7">
        <v>44236</v>
      </c>
      <c r="B132" s="5" t="s">
        <v>338</v>
      </c>
      <c r="C132" s="5" t="s">
        <v>339</v>
      </c>
      <c r="D132" s="5" t="s">
        <v>340</v>
      </c>
      <c r="E132" s="5" t="s">
        <v>857</v>
      </c>
    </row>
    <row r="133" spans="1:5" x14ac:dyDescent="0.25">
      <c r="A133" s="7">
        <v>44237</v>
      </c>
      <c r="B133" s="5" t="s">
        <v>366</v>
      </c>
      <c r="C133" s="5" t="s">
        <v>367</v>
      </c>
      <c r="D133" s="5" t="s">
        <v>368</v>
      </c>
      <c r="E133" s="5" t="s">
        <v>857</v>
      </c>
    </row>
    <row r="134" spans="1:5" x14ac:dyDescent="0.25">
      <c r="A134" s="7">
        <v>44237</v>
      </c>
      <c r="B134" s="5" t="s">
        <v>483</v>
      </c>
      <c r="C134" s="5" t="s">
        <v>484</v>
      </c>
      <c r="D134" s="5" t="s">
        <v>485</v>
      </c>
      <c r="E134" s="5" t="s">
        <v>856</v>
      </c>
    </row>
    <row r="135" spans="1:5" x14ac:dyDescent="0.25">
      <c r="A135" s="7">
        <v>44249</v>
      </c>
      <c r="B135" s="5" t="s">
        <v>44</v>
      </c>
      <c r="C135" s="5" t="s">
        <v>45</v>
      </c>
      <c r="D135" s="5" t="s">
        <v>46</v>
      </c>
      <c r="E135" s="5" t="s">
        <v>856</v>
      </c>
    </row>
    <row r="136" spans="1:5" x14ac:dyDescent="0.25">
      <c r="A136" s="7">
        <v>44264</v>
      </c>
      <c r="B136" s="5" t="s">
        <v>521</v>
      </c>
      <c r="C136" s="5" t="s">
        <v>522</v>
      </c>
      <c r="D136" s="5" t="s">
        <v>523</v>
      </c>
      <c r="E136" s="5" t="s">
        <v>856</v>
      </c>
    </row>
    <row r="137" spans="1:5" x14ac:dyDescent="0.25">
      <c r="A137" s="7">
        <v>44266</v>
      </c>
      <c r="B137" s="5" t="s">
        <v>24</v>
      </c>
      <c r="C137" s="5" t="s">
        <v>25</v>
      </c>
      <c r="D137" s="5" t="s">
        <v>26</v>
      </c>
      <c r="E137" s="5" t="s">
        <v>856</v>
      </c>
    </row>
    <row r="138" spans="1:5" x14ac:dyDescent="0.25">
      <c r="A138" s="7">
        <v>44266</v>
      </c>
      <c r="B138" s="5" t="s">
        <v>521</v>
      </c>
      <c r="C138" s="5" t="s">
        <v>522</v>
      </c>
      <c r="D138" s="5" t="s">
        <v>523</v>
      </c>
      <c r="E138" s="5" t="s">
        <v>857</v>
      </c>
    </row>
    <row r="139" spans="1:5" x14ac:dyDescent="0.25">
      <c r="A139" s="7">
        <v>44273</v>
      </c>
      <c r="B139" s="5" t="s">
        <v>24</v>
      </c>
      <c r="C139" s="5" t="s">
        <v>25</v>
      </c>
      <c r="D139" s="5" t="s">
        <v>26</v>
      </c>
      <c r="E139" s="5" t="s">
        <v>859</v>
      </c>
    </row>
    <row r="140" spans="1:5" x14ac:dyDescent="0.25">
      <c r="A140" s="7">
        <v>44273</v>
      </c>
      <c r="B140" s="5" t="s">
        <v>460</v>
      </c>
      <c r="C140" s="5" t="s">
        <v>461</v>
      </c>
      <c r="D140" s="5" t="s">
        <v>462</v>
      </c>
      <c r="E140" s="5" t="s">
        <v>856</v>
      </c>
    </row>
    <row r="141" spans="1:5" x14ac:dyDescent="0.25">
      <c r="A141" s="7">
        <v>44279</v>
      </c>
      <c r="B141" s="5" t="s">
        <v>489</v>
      </c>
      <c r="C141" s="5" t="s">
        <v>490</v>
      </c>
      <c r="D141" s="5" t="s">
        <v>162</v>
      </c>
      <c r="E141" s="5" t="s">
        <v>856</v>
      </c>
    </row>
    <row r="142" spans="1:5" x14ac:dyDescent="0.25">
      <c r="A142" s="7">
        <v>44286</v>
      </c>
      <c r="B142" s="5" t="s">
        <v>231</v>
      </c>
      <c r="C142" s="5" t="s">
        <v>232</v>
      </c>
      <c r="D142" s="5" t="s">
        <v>233</v>
      </c>
      <c r="E142" s="5" t="s">
        <v>856</v>
      </c>
    </row>
    <row r="143" spans="1:5" x14ac:dyDescent="0.25">
      <c r="A143" s="7">
        <v>44286</v>
      </c>
      <c r="B143" s="5" t="s">
        <v>366</v>
      </c>
      <c r="C143" s="5" t="s">
        <v>367</v>
      </c>
      <c r="D143" s="5" t="s">
        <v>368</v>
      </c>
      <c r="E143" s="5" t="s">
        <v>856</v>
      </c>
    </row>
    <row r="144" spans="1:5" x14ac:dyDescent="0.25">
      <c r="A144" s="7">
        <v>44287</v>
      </c>
      <c r="B144" s="5" t="s">
        <v>550</v>
      </c>
      <c r="C144" s="5" t="s">
        <v>551</v>
      </c>
      <c r="D144" s="5" t="s">
        <v>552</v>
      </c>
      <c r="E144" s="5" t="s">
        <v>856</v>
      </c>
    </row>
    <row r="145" spans="1:5" x14ac:dyDescent="0.25">
      <c r="A145" s="7">
        <v>44288</v>
      </c>
      <c r="B145" s="5" t="s">
        <v>24</v>
      </c>
      <c r="C145" s="5" t="s">
        <v>27</v>
      </c>
      <c r="D145" s="5" t="s">
        <v>28</v>
      </c>
      <c r="E145" s="5" t="s">
        <v>856</v>
      </c>
    </row>
    <row r="146" spans="1:5" x14ac:dyDescent="0.25">
      <c r="A146" s="7">
        <v>44292</v>
      </c>
      <c r="B146" s="5" t="s">
        <v>77</v>
      </c>
      <c r="C146" s="5" t="s">
        <v>78</v>
      </c>
      <c r="D146" s="5" t="s">
        <v>79</v>
      </c>
      <c r="E146" s="5" t="s">
        <v>860</v>
      </c>
    </row>
    <row r="147" spans="1:5" x14ac:dyDescent="0.25">
      <c r="A147" s="7">
        <v>44301</v>
      </c>
      <c r="B147" s="5" t="s">
        <v>190</v>
      </c>
      <c r="C147" s="5" t="s">
        <v>191</v>
      </c>
      <c r="D147" s="5" t="s">
        <v>192</v>
      </c>
      <c r="E147" s="5" t="s">
        <v>856</v>
      </c>
    </row>
    <row r="148" spans="1:5" x14ac:dyDescent="0.25">
      <c r="A148" s="7">
        <v>44306</v>
      </c>
      <c r="B148" s="5" t="s">
        <v>24</v>
      </c>
      <c r="C148" s="5" t="s">
        <v>27</v>
      </c>
      <c r="D148" s="5" t="s">
        <v>28</v>
      </c>
      <c r="E148" s="5" t="s">
        <v>859</v>
      </c>
    </row>
    <row r="149" spans="1:5" x14ac:dyDescent="0.25">
      <c r="A149" s="7">
        <v>44306</v>
      </c>
      <c r="B149" s="5" t="s">
        <v>429</v>
      </c>
      <c r="C149" s="5" t="s">
        <v>439</v>
      </c>
      <c r="D149" s="5" t="s">
        <v>440</v>
      </c>
      <c r="E149" s="5" t="s">
        <v>856</v>
      </c>
    </row>
    <row r="150" spans="1:5" x14ac:dyDescent="0.25">
      <c r="A150" s="7">
        <v>44306</v>
      </c>
      <c r="B150" s="5" t="s">
        <v>429</v>
      </c>
      <c r="C150" s="5" t="s">
        <v>430</v>
      </c>
      <c r="D150" s="5" t="s">
        <v>431</v>
      </c>
      <c r="E150" s="5" t="s">
        <v>856</v>
      </c>
    </row>
    <row r="151" spans="1:5" x14ac:dyDescent="0.25">
      <c r="A151" s="7">
        <v>44306</v>
      </c>
      <c r="B151" s="5" t="s">
        <v>429</v>
      </c>
      <c r="C151" s="5" t="s">
        <v>433</v>
      </c>
      <c r="D151" s="5" t="s">
        <v>434</v>
      </c>
      <c r="E151" s="5" t="s">
        <v>856</v>
      </c>
    </row>
    <row r="152" spans="1:5" x14ac:dyDescent="0.25">
      <c r="A152" s="7">
        <v>44314</v>
      </c>
      <c r="B152" s="5" t="s">
        <v>352</v>
      </c>
      <c r="C152" s="5" t="s">
        <v>353</v>
      </c>
      <c r="D152" s="5" t="s">
        <v>354</v>
      </c>
      <c r="E152" s="5" t="s">
        <v>856</v>
      </c>
    </row>
    <row r="153" spans="1:5" x14ac:dyDescent="0.25">
      <c r="A153" s="7">
        <v>44316</v>
      </c>
      <c r="B153" s="5" t="s">
        <v>24</v>
      </c>
      <c r="C153" s="5" t="s">
        <v>27</v>
      </c>
      <c r="D153" s="5" t="s">
        <v>28</v>
      </c>
      <c r="E153" s="5" t="s">
        <v>859</v>
      </c>
    </row>
    <row r="154" spans="1:5" x14ac:dyDescent="0.25">
      <c r="A154" s="7">
        <v>44316</v>
      </c>
      <c r="B154" s="5" t="s">
        <v>386</v>
      </c>
      <c r="C154" s="5" t="s">
        <v>387</v>
      </c>
      <c r="D154" s="5" t="s">
        <v>388</v>
      </c>
      <c r="E154" s="5" t="s">
        <v>861</v>
      </c>
    </row>
    <row r="155" spans="1:5" x14ac:dyDescent="0.25">
      <c r="A155" s="7">
        <v>44319</v>
      </c>
      <c r="B155" s="5" t="s">
        <v>363</v>
      </c>
      <c r="C155" s="5" t="s">
        <v>364</v>
      </c>
      <c r="D155" s="5" t="s">
        <v>365</v>
      </c>
      <c r="E155" s="5" t="s">
        <v>856</v>
      </c>
    </row>
    <row r="156" spans="1:5" x14ac:dyDescent="0.25">
      <c r="A156" s="7">
        <v>44320</v>
      </c>
      <c r="B156" s="5" t="s">
        <v>420</v>
      </c>
      <c r="C156" s="5" t="s">
        <v>421</v>
      </c>
      <c r="D156" s="5" t="s">
        <v>422</v>
      </c>
      <c r="E156" s="5" t="s">
        <v>856</v>
      </c>
    </row>
    <row r="157" spans="1:5" x14ac:dyDescent="0.25">
      <c r="A157" s="7">
        <v>44322</v>
      </c>
      <c r="B157" s="5" t="s">
        <v>208</v>
      </c>
      <c r="C157" s="5" t="s">
        <v>209</v>
      </c>
      <c r="D157" s="5" t="s">
        <v>210</v>
      </c>
      <c r="E157" s="5" t="s">
        <v>856</v>
      </c>
    </row>
    <row r="158" spans="1:5" x14ac:dyDescent="0.25">
      <c r="A158" s="7">
        <v>44326</v>
      </c>
      <c r="B158" s="5" t="s">
        <v>363</v>
      </c>
      <c r="C158" s="5" t="s">
        <v>364</v>
      </c>
      <c r="D158" s="5" t="s">
        <v>365</v>
      </c>
      <c r="E158" s="5" t="s">
        <v>859</v>
      </c>
    </row>
    <row r="159" spans="1:5" x14ac:dyDescent="0.25">
      <c r="A159" s="7">
        <v>44328</v>
      </c>
      <c r="B159" s="5" t="s">
        <v>235</v>
      </c>
      <c r="C159" s="5" t="s">
        <v>236</v>
      </c>
      <c r="D159" s="5" t="s">
        <v>237</v>
      </c>
      <c r="E159" s="5" t="s">
        <v>858</v>
      </c>
    </row>
    <row r="160" spans="1:5" x14ac:dyDescent="0.25">
      <c r="A160" s="7">
        <v>44336</v>
      </c>
      <c r="B160" s="5" t="s">
        <v>320</v>
      </c>
      <c r="C160" s="5" t="s">
        <v>321</v>
      </c>
      <c r="D160" s="5" t="s">
        <v>322</v>
      </c>
      <c r="E160" s="5" t="s">
        <v>856</v>
      </c>
    </row>
    <row r="161" spans="1:5" x14ac:dyDescent="0.25">
      <c r="A161" s="7">
        <v>44341</v>
      </c>
      <c r="B161" s="5" t="s">
        <v>211</v>
      </c>
      <c r="C161" s="5" t="s">
        <v>212</v>
      </c>
      <c r="D161" s="5" t="s">
        <v>213</v>
      </c>
      <c r="E161" s="5" t="s">
        <v>856</v>
      </c>
    </row>
    <row r="162" spans="1:5" x14ac:dyDescent="0.25">
      <c r="A162" s="7">
        <v>44341</v>
      </c>
      <c r="B162" s="5" t="s">
        <v>214</v>
      </c>
      <c r="C162" s="5" t="s">
        <v>215</v>
      </c>
      <c r="D162" s="5" t="s">
        <v>216</v>
      </c>
      <c r="E162" s="5" t="s">
        <v>856</v>
      </c>
    </row>
    <row r="163" spans="1:5" x14ac:dyDescent="0.25">
      <c r="A163" s="7">
        <v>44342</v>
      </c>
      <c r="B163" s="5" t="s">
        <v>221</v>
      </c>
      <c r="C163" s="5" t="s">
        <v>222</v>
      </c>
      <c r="D163" s="5" t="s">
        <v>223</v>
      </c>
      <c r="E163" s="5" t="s">
        <v>856</v>
      </c>
    </row>
    <row r="164" spans="1:5" x14ac:dyDescent="0.25">
      <c r="A164" s="7">
        <v>44344</v>
      </c>
      <c r="B164" s="5" t="s">
        <v>463</v>
      </c>
      <c r="C164" s="5" t="s">
        <v>464</v>
      </c>
      <c r="D164" s="5" t="s">
        <v>465</v>
      </c>
      <c r="E164" s="5" t="s">
        <v>856</v>
      </c>
    </row>
    <row r="165" spans="1:5" x14ac:dyDescent="0.25">
      <c r="A165" s="7">
        <v>44348</v>
      </c>
      <c r="B165" s="5" t="s">
        <v>479</v>
      </c>
      <c r="C165" s="5" t="s">
        <v>480</v>
      </c>
      <c r="D165" s="5" t="s">
        <v>481</v>
      </c>
      <c r="E165" s="5" t="s">
        <v>857</v>
      </c>
    </row>
    <row r="166" spans="1:5" x14ac:dyDescent="0.25">
      <c r="A166" s="7">
        <v>44349</v>
      </c>
      <c r="B166" s="5" t="s">
        <v>429</v>
      </c>
      <c r="C166" s="5" t="s">
        <v>437</v>
      </c>
      <c r="D166" s="5" t="s">
        <v>438</v>
      </c>
      <c r="E166" s="5" t="s">
        <v>856</v>
      </c>
    </row>
    <row r="167" spans="1:5" x14ac:dyDescent="0.25">
      <c r="A167" s="7">
        <v>44354</v>
      </c>
      <c r="B167" s="5" t="s">
        <v>13</v>
      </c>
      <c r="C167" s="5" t="s">
        <v>14</v>
      </c>
      <c r="D167" s="5" t="s">
        <v>15</v>
      </c>
      <c r="E167" s="5" t="s">
        <v>856</v>
      </c>
    </row>
    <row r="168" spans="1:5" x14ac:dyDescent="0.25">
      <c r="A168" s="7">
        <v>44356</v>
      </c>
      <c r="B168" s="5" t="s">
        <v>373</v>
      </c>
      <c r="C168" s="5" t="s">
        <v>374</v>
      </c>
      <c r="D168" s="5" t="s">
        <v>375</v>
      </c>
      <c r="E168" s="5" t="s">
        <v>856</v>
      </c>
    </row>
    <row r="169" spans="1:5" x14ac:dyDescent="0.25">
      <c r="A169" s="7">
        <v>44361</v>
      </c>
      <c r="B169" s="5" t="s">
        <v>148</v>
      </c>
      <c r="C169" s="5" t="s">
        <v>149</v>
      </c>
      <c r="D169" s="5" t="s">
        <v>150</v>
      </c>
      <c r="E169" s="5" t="s">
        <v>856</v>
      </c>
    </row>
    <row r="170" spans="1:5" x14ac:dyDescent="0.25">
      <c r="A170" s="7">
        <v>44361</v>
      </c>
      <c r="B170" s="5" t="s">
        <v>155</v>
      </c>
      <c r="C170" s="5" t="s">
        <v>156</v>
      </c>
      <c r="D170" s="5" t="s">
        <v>157</v>
      </c>
      <c r="E170" s="5" t="s">
        <v>858</v>
      </c>
    </row>
    <row r="171" spans="1:5" x14ac:dyDescent="0.25">
      <c r="A171" s="7">
        <v>44361</v>
      </c>
      <c r="B171" s="5" t="s">
        <v>489</v>
      </c>
      <c r="C171" s="5" t="s">
        <v>490</v>
      </c>
      <c r="D171" s="5" t="s">
        <v>162</v>
      </c>
      <c r="E171" s="5" t="s">
        <v>857</v>
      </c>
    </row>
    <row r="172" spans="1:5" x14ac:dyDescent="0.25">
      <c r="A172" s="7">
        <v>44362</v>
      </c>
      <c r="B172" s="5" t="s">
        <v>118</v>
      </c>
      <c r="C172" s="5" t="s">
        <v>119</v>
      </c>
      <c r="D172" s="5" t="s">
        <v>120</v>
      </c>
      <c r="E172" s="5" t="s">
        <v>856</v>
      </c>
    </row>
    <row r="173" spans="1:5" x14ac:dyDescent="0.25">
      <c r="A173" s="7">
        <v>44362</v>
      </c>
      <c r="B173" s="5" t="s">
        <v>198</v>
      </c>
      <c r="C173" s="5" t="s">
        <v>199</v>
      </c>
      <c r="D173" s="5" t="s">
        <v>200</v>
      </c>
      <c r="E173" s="5" t="s">
        <v>856</v>
      </c>
    </row>
    <row r="174" spans="1:5" x14ac:dyDescent="0.25">
      <c r="A174" s="7">
        <v>44363</v>
      </c>
      <c r="B174" s="5" t="s">
        <v>266</v>
      </c>
      <c r="C174" s="5" t="s">
        <v>267</v>
      </c>
      <c r="D174" s="5" t="s">
        <v>268</v>
      </c>
      <c r="E174" s="5" t="s">
        <v>856</v>
      </c>
    </row>
    <row r="175" spans="1:5" x14ac:dyDescent="0.25">
      <c r="A175" s="7">
        <v>44364</v>
      </c>
      <c r="B175" s="5" t="s">
        <v>101</v>
      </c>
      <c r="C175" s="5" t="s">
        <v>102</v>
      </c>
      <c r="D175" s="5" t="s">
        <v>103</v>
      </c>
      <c r="E175" s="5" t="s">
        <v>858</v>
      </c>
    </row>
    <row r="176" spans="1:5" x14ac:dyDescent="0.25">
      <c r="A176" s="7">
        <v>44364</v>
      </c>
      <c r="B176" s="5" t="s">
        <v>495</v>
      </c>
      <c r="C176" s="5" t="s">
        <v>496</v>
      </c>
      <c r="D176" s="5" t="s">
        <v>497</v>
      </c>
      <c r="E176" s="5" t="s">
        <v>856</v>
      </c>
    </row>
    <row r="177" spans="1:5" x14ac:dyDescent="0.25">
      <c r="A177" s="7">
        <v>44368</v>
      </c>
      <c r="B177" s="5" t="s">
        <v>178</v>
      </c>
      <c r="C177" s="5" t="s">
        <v>179</v>
      </c>
      <c r="D177" s="5" t="s">
        <v>180</v>
      </c>
      <c r="E177" s="5" t="s">
        <v>856</v>
      </c>
    </row>
    <row r="178" spans="1:5" x14ac:dyDescent="0.25">
      <c r="A178" s="7">
        <v>44370</v>
      </c>
      <c r="B178" s="5" t="s">
        <v>69</v>
      </c>
      <c r="C178" s="5" t="s">
        <v>70</v>
      </c>
      <c r="D178" s="5" t="s">
        <v>71</v>
      </c>
      <c r="E178" s="5" t="s">
        <v>856</v>
      </c>
    </row>
    <row r="179" spans="1:5" x14ac:dyDescent="0.25">
      <c r="A179" s="7">
        <v>44370</v>
      </c>
      <c r="B179" s="5" t="s">
        <v>122</v>
      </c>
      <c r="C179" s="5" t="s">
        <v>123</v>
      </c>
      <c r="D179" s="5" t="s">
        <v>124</v>
      </c>
      <c r="E179" s="5" t="s">
        <v>856</v>
      </c>
    </row>
    <row r="180" spans="1:5" x14ac:dyDescent="0.25">
      <c r="A180" s="7">
        <v>44371</v>
      </c>
      <c r="B180" s="5" t="s">
        <v>52</v>
      </c>
      <c r="C180" s="5" t="s">
        <v>53</v>
      </c>
      <c r="D180" s="5" t="s">
        <v>54</v>
      </c>
      <c r="E180" s="5" t="s">
        <v>856</v>
      </c>
    </row>
    <row r="181" spans="1:5" x14ac:dyDescent="0.25">
      <c r="A181" s="7">
        <v>44371</v>
      </c>
      <c r="B181" s="5" t="s">
        <v>330</v>
      </c>
      <c r="C181" s="5" t="s">
        <v>331</v>
      </c>
      <c r="D181" s="5" t="s">
        <v>332</v>
      </c>
      <c r="E181" s="5" t="s">
        <v>856</v>
      </c>
    </row>
    <row r="182" spans="1:5" x14ac:dyDescent="0.25">
      <c r="A182" s="7">
        <v>44371</v>
      </c>
      <c r="B182" s="5" t="s">
        <v>417</v>
      </c>
      <c r="C182" s="5" t="s">
        <v>418</v>
      </c>
      <c r="D182" s="5" t="s">
        <v>419</v>
      </c>
      <c r="E182" s="5" t="s">
        <v>856</v>
      </c>
    </row>
    <row r="183" spans="1:5" x14ac:dyDescent="0.25">
      <c r="A183" s="7">
        <v>44372</v>
      </c>
      <c r="B183" s="5" t="s">
        <v>224</v>
      </c>
      <c r="C183" s="5" t="s">
        <v>225</v>
      </c>
      <c r="D183" s="5" t="s">
        <v>226</v>
      </c>
      <c r="E183" s="5" t="s">
        <v>856</v>
      </c>
    </row>
    <row r="184" spans="1:5" x14ac:dyDescent="0.25">
      <c r="A184" s="7">
        <v>44376</v>
      </c>
      <c r="B184" s="5" t="s">
        <v>13</v>
      </c>
      <c r="C184" s="5" t="s">
        <v>14</v>
      </c>
      <c r="D184" s="5" t="s">
        <v>15</v>
      </c>
      <c r="E184" s="5" t="s">
        <v>857</v>
      </c>
    </row>
    <row r="185" spans="1:5" x14ac:dyDescent="0.25">
      <c r="A185" s="7">
        <v>44376</v>
      </c>
      <c r="B185" s="5" t="s">
        <v>148</v>
      </c>
      <c r="C185" s="5" t="s">
        <v>149</v>
      </c>
      <c r="D185" s="5" t="s">
        <v>150</v>
      </c>
      <c r="E185" s="5" t="s">
        <v>859</v>
      </c>
    </row>
    <row r="186" spans="1:5" x14ac:dyDescent="0.25">
      <c r="A186" s="7">
        <v>44376</v>
      </c>
      <c r="B186" s="5" t="s">
        <v>198</v>
      </c>
      <c r="C186" s="5" t="s">
        <v>199</v>
      </c>
      <c r="D186" s="5" t="s">
        <v>200</v>
      </c>
      <c r="E186" s="5" t="s">
        <v>857</v>
      </c>
    </row>
    <row r="187" spans="1:5" x14ac:dyDescent="0.25">
      <c r="A187" s="7">
        <v>44377</v>
      </c>
      <c r="B187" s="5" t="s">
        <v>239</v>
      </c>
      <c r="C187" s="5" t="s">
        <v>240</v>
      </c>
      <c r="D187" s="5" t="s">
        <v>241</v>
      </c>
      <c r="E187" s="5" t="s">
        <v>856</v>
      </c>
    </row>
    <row r="188" spans="1:5" x14ac:dyDescent="0.25">
      <c r="A188" s="7">
        <v>44377</v>
      </c>
      <c r="B188" s="5" t="s">
        <v>269</v>
      </c>
      <c r="C188" s="5" t="s">
        <v>270</v>
      </c>
      <c r="D188" s="5" t="s">
        <v>271</v>
      </c>
      <c r="E188" s="5" t="s">
        <v>856</v>
      </c>
    </row>
    <row r="189" spans="1:5" x14ac:dyDescent="0.25">
      <c r="A189" s="7">
        <v>44377</v>
      </c>
      <c r="B189" s="5" t="s">
        <v>338</v>
      </c>
      <c r="C189" s="5" t="s">
        <v>339</v>
      </c>
      <c r="D189" s="5" t="s">
        <v>340</v>
      </c>
      <c r="E189" s="5" t="s">
        <v>856</v>
      </c>
    </row>
    <row r="190" spans="1:5" x14ac:dyDescent="0.25">
      <c r="A190" s="7">
        <v>44377</v>
      </c>
      <c r="B190" s="5" t="s">
        <v>450</v>
      </c>
      <c r="C190" s="5" t="s">
        <v>451</v>
      </c>
      <c r="D190" s="5" t="s">
        <v>452</v>
      </c>
      <c r="E190" s="5" t="s">
        <v>856</v>
      </c>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E16" sqref="E16"/>
    </sheetView>
  </sheetViews>
  <sheetFormatPr defaultRowHeight="15" x14ac:dyDescent="0.25"/>
  <cols>
    <col min="1" max="1" width="10.7109375" style="6" bestFit="1" customWidth="1"/>
    <col min="2" max="2" width="7.5703125" style="6" bestFit="1" customWidth="1"/>
    <col min="3" max="3" width="12.85546875" style="6" bestFit="1" customWidth="1"/>
    <col min="4" max="4" width="45.5703125" style="6" bestFit="1" customWidth="1"/>
    <col min="5" max="5" width="11.85546875" style="6" bestFit="1" customWidth="1"/>
    <col min="6" max="6" width="34.140625" style="6" bestFit="1" customWidth="1"/>
    <col min="7" max="7" width="110.5703125" style="6" customWidth="1"/>
    <col min="8" max="8" width="87.28515625" style="6" bestFit="1" customWidth="1"/>
    <col min="9" max="9" width="14" style="6" customWidth="1"/>
    <col min="10" max="16384" width="9.140625" style="6"/>
  </cols>
  <sheetData>
    <row r="1" spans="1:8" s="4" customFormat="1" x14ac:dyDescent="0.25">
      <c r="A1" s="9" t="s">
        <v>553</v>
      </c>
      <c r="B1" s="9" t="s">
        <v>554</v>
      </c>
      <c r="C1" s="9" t="s">
        <v>555</v>
      </c>
      <c r="D1" s="9" t="s">
        <v>556</v>
      </c>
      <c r="E1" s="9" t="s">
        <v>1</v>
      </c>
      <c r="F1" s="9" t="s">
        <v>557</v>
      </c>
      <c r="G1" s="9" t="s">
        <v>558</v>
      </c>
      <c r="H1" s="9" t="s">
        <v>559</v>
      </c>
    </row>
    <row r="2" spans="1:8" x14ac:dyDescent="0.25">
      <c r="A2" s="10">
        <v>44000.541678240697</v>
      </c>
      <c r="B2" s="11" t="s">
        <v>560</v>
      </c>
      <c r="C2" s="11" t="s">
        <v>561</v>
      </c>
      <c r="D2" s="11" t="s">
        <v>562</v>
      </c>
      <c r="E2" s="8" t="s">
        <v>25</v>
      </c>
      <c r="F2" s="8" t="s">
        <v>893</v>
      </c>
      <c r="G2" s="11" t="s">
        <v>563</v>
      </c>
      <c r="H2" s="11" t="s">
        <v>862</v>
      </c>
    </row>
    <row r="3" spans="1:8" ht="30" x14ac:dyDescent="0.25">
      <c r="A3" s="10">
        <v>44004.5069560185</v>
      </c>
      <c r="B3" s="11" t="s">
        <v>560</v>
      </c>
      <c r="C3" s="11" t="s">
        <v>564</v>
      </c>
      <c r="D3" s="11" t="s">
        <v>565</v>
      </c>
      <c r="E3" s="8" t="s">
        <v>149</v>
      </c>
      <c r="F3" s="8" t="s">
        <v>887</v>
      </c>
      <c r="G3" s="11" t="s">
        <v>566</v>
      </c>
      <c r="H3" s="11" t="s">
        <v>872</v>
      </c>
    </row>
    <row r="4" spans="1:8" ht="30" x14ac:dyDescent="0.25">
      <c r="A4" s="10">
        <v>44004.513900462996</v>
      </c>
      <c r="B4" s="11" t="s">
        <v>560</v>
      </c>
      <c r="C4" s="11" t="s">
        <v>567</v>
      </c>
      <c r="D4" s="11" t="s">
        <v>568</v>
      </c>
      <c r="E4" s="8" t="s">
        <v>253</v>
      </c>
      <c r="F4" s="8" t="s">
        <v>894</v>
      </c>
      <c r="G4" s="11" t="s">
        <v>569</v>
      </c>
      <c r="H4" s="11" t="s">
        <v>872</v>
      </c>
    </row>
    <row r="5" spans="1:8" ht="30" x14ac:dyDescent="0.25">
      <c r="A5" s="10">
        <v>44006.451400462996</v>
      </c>
      <c r="B5" s="11" t="s">
        <v>560</v>
      </c>
      <c r="C5" s="11" t="s">
        <v>570</v>
      </c>
      <c r="D5" s="11" t="s">
        <v>571</v>
      </c>
      <c r="E5" s="8" t="s">
        <v>267</v>
      </c>
      <c r="F5" s="8" t="s">
        <v>889</v>
      </c>
      <c r="G5" s="11" t="s">
        <v>569</v>
      </c>
      <c r="H5" s="11" t="s">
        <v>872</v>
      </c>
    </row>
    <row r="6" spans="1:8" x14ac:dyDescent="0.25">
      <c r="A6" s="10">
        <v>44006.575011574103</v>
      </c>
      <c r="B6" s="11" t="s">
        <v>560</v>
      </c>
      <c r="C6" s="11" t="s">
        <v>572</v>
      </c>
      <c r="D6" s="11" t="s">
        <v>573</v>
      </c>
      <c r="E6" s="8" t="s">
        <v>370</v>
      </c>
      <c r="F6" s="8" t="s">
        <v>902</v>
      </c>
      <c r="G6" s="11" t="s">
        <v>574</v>
      </c>
      <c r="H6" s="11" t="s">
        <v>864</v>
      </c>
    </row>
    <row r="7" spans="1:8" ht="45" x14ac:dyDescent="0.25">
      <c r="A7" s="10">
        <v>44013.6500115741</v>
      </c>
      <c r="B7" s="11" t="s">
        <v>560</v>
      </c>
      <c r="C7" s="11" t="s">
        <v>575</v>
      </c>
      <c r="D7" s="11" t="s">
        <v>576</v>
      </c>
      <c r="E7" s="8" t="s">
        <v>30</v>
      </c>
      <c r="F7" s="8" t="s">
        <v>903</v>
      </c>
      <c r="G7" s="11" t="s">
        <v>577</v>
      </c>
      <c r="H7" s="11" t="s">
        <v>873</v>
      </c>
    </row>
    <row r="8" spans="1:8" x14ac:dyDescent="0.25">
      <c r="A8" s="10">
        <v>44019.317372685196</v>
      </c>
      <c r="B8" s="11" t="s">
        <v>560</v>
      </c>
      <c r="C8" s="11" t="s">
        <v>578</v>
      </c>
      <c r="D8" s="11" t="s">
        <v>579</v>
      </c>
      <c r="E8" s="8" t="s">
        <v>308</v>
      </c>
      <c r="F8" s="8" t="s">
        <v>904</v>
      </c>
      <c r="G8" s="11" t="s">
        <v>580</v>
      </c>
      <c r="H8" s="11" t="s">
        <v>865</v>
      </c>
    </row>
    <row r="9" spans="1:8" ht="30" x14ac:dyDescent="0.25">
      <c r="A9" s="10">
        <v>44039.4666782407</v>
      </c>
      <c r="B9" s="11" t="s">
        <v>560</v>
      </c>
      <c r="C9" s="11" t="s">
        <v>581</v>
      </c>
      <c r="D9" s="11" t="s">
        <v>582</v>
      </c>
      <c r="E9" s="8" t="s">
        <v>490</v>
      </c>
      <c r="F9" s="8" t="s">
        <v>905</v>
      </c>
      <c r="G9" s="11" t="s">
        <v>583</v>
      </c>
      <c r="H9" s="11" t="s">
        <v>874</v>
      </c>
    </row>
    <row r="10" spans="1:8" ht="30" x14ac:dyDescent="0.25">
      <c r="A10" s="10">
        <v>44049.590289351901</v>
      </c>
      <c r="B10" s="11" t="s">
        <v>560</v>
      </c>
      <c r="C10" s="11" t="s">
        <v>584</v>
      </c>
      <c r="D10" s="11" t="s">
        <v>585</v>
      </c>
      <c r="E10" s="8" t="s">
        <v>225</v>
      </c>
      <c r="F10" s="8" t="s">
        <v>906</v>
      </c>
      <c r="G10" s="11" t="s">
        <v>586</v>
      </c>
      <c r="H10" s="11" t="s">
        <v>875</v>
      </c>
    </row>
    <row r="11" spans="1:8" ht="30" x14ac:dyDescent="0.25">
      <c r="A11" s="10">
        <v>44054.590289351901</v>
      </c>
      <c r="B11" s="11" t="s">
        <v>560</v>
      </c>
      <c r="C11" s="11" t="s">
        <v>587</v>
      </c>
      <c r="D11" s="11" t="s">
        <v>588</v>
      </c>
      <c r="E11" s="8" t="s">
        <v>367</v>
      </c>
      <c r="F11" s="8" t="s">
        <v>907</v>
      </c>
      <c r="G11" s="11" t="s">
        <v>589</v>
      </c>
      <c r="H11" s="11" t="s">
        <v>876</v>
      </c>
    </row>
    <row r="12" spans="1:8" ht="30" x14ac:dyDescent="0.25">
      <c r="A12" s="10">
        <v>44055.639583333301</v>
      </c>
      <c r="B12" s="11" t="s">
        <v>590</v>
      </c>
      <c r="C12" s="11" t="s">
        <v>591</v>
      </c>
      <c r="D12" s="11" t="s">
        <v>592</v>
      </c>
      <c r="E12" s="8" t="s">
        <v>437</v>
      </c>
      <c r="F12" s="8" t="s">
        <v>898</v>
      </c>
      <c r="G12" s="11" t="s">
        <v>593</v>
      </c>
      <c r="H12" s="11" t="s">
        <v>868</v>
      </c>
    </row>
    <row r="13" spans="1:8" ht="30" x14ac:dyDescent="0.25">
      <c r="A13" s="10">
        <v>44067.664594907401</v>
      </c>
      <c r="B13" s="11" t="s">
        <v>560</v>
      </c>
      <c r="C13" s="11" t="s">
        <v>594</v>
      </c>
      <c r="D13" s="11" t="s">
        <v>595</v>
      </c>
      <c r="E13" s="8" t="s">
        <v>115</v>
      </c>
      <c r="F13" s="8" t="s">
        <v>908</v>
      </c>
      <c r="G13" s="11" t="s">
        <v>596</v>
      </c>
      <c r="H13" s="11" t="s">
        <v>872</v>
      </c>
    </row>
    <row r="14" spans="1:8" ht="30" x14ac:dyDescent="0.25">
      <c r="A14" s="10">
        <v>44074.595150462999</v>
      </c>
      <c r="B14" s="11" t="s">
        <v>560</v>
      </c>
      <c r="C14" s="11" t="s">
        <v>597</v>
      </c>
      <c r="D14" s="11" t="s">
        <v>598</v>
      </c>
      <c r="E14" s="8" t="s">
        <v>387</v>
      </c>
      <c r="F14" s="8" t="s">
        <v>909</v>
      </c>
      <c r="G14" s="11" t="s">
        <v>599</v>
      </c>
      <c r="H14" s="11" t="s">
        <v>866</v>
      </c>
    </row>
    <row r="15" spans="1:8" ht="45" x14ac:dyDescent="0.25">
      <c r="A15" s="10">
        <v>44076.583344907398</v>
      </c>
      <c r="B15" s="11" t="s">
        <v>560</v>
      </c>
      <c r="C15" s="11" t="s">
        <v>682</v>
      </c>
      <c r="D15" s="11" t="s">
        <v>683</v>
      </c>
      <c r="F15" s="6" t="s">
        <v>972</v>
      </c>
      <c r="G15" s="11" t="s">
        <v>684</v>
      </c>
      <c r="H15" s="11" t="s">
        <v>955</v>
      </c>
    </row>
    <row r="16" spans="1:8" x14ac:dyDescent="0.25">
      <c r="A16" s="10">
        <v>44078.648622685199</v>
      </c>
      <c r="B16" s="11" t="s">
        <v>560</v>
      </c>
      <c r="C16" s="11" t="s">
        <v>600</v>
      </c>
      <c r="D16" s="11" t="s">
        <v>601</v>
      </c>
      <c r="E16" s="8" t="s">
        <v>187</v>
      </c>
      <c r="F16" s="8" t="s">
        <v>910</v>
      </c>
      <c r="G16" s="11" t="s">
        <v>602</v>
      </c>
      <c r="H16" s="11" t="s">
        <v>869</v>
      </c>
    </row>
    <row r="17" spans="1:8" x14ac:dyDescent="0.25">
      <c r="A17" s="10">
        <v>44084.427094907398</v>
      </c>
      <c r="B17" s="11" t="s">
        <v>560</v>
      </c>
      <c r="C17" s="11" t="s">
        <v>685</v>
      </c>
      <c r="D17" s="11" t="s">
        <v>686</v>
      </c>
      <c r="F17" s="6" t="s">
        <v>975</v>
      </c>
      <c r="G17" s="11" t="s">
        <v>687</v>
      </c>
      <c r="H17" s="11" t="s">
        <v>868</v>
      </c>
    </row>
    <row r="18" spans="1:8" x14ac:dyDescent="0.25">
      <c r="A18" s="10">
        <v>44098.477789351899</v>
      </c>
      <c r="B18" s="11" t="s">
        <v>560</v>
      </c>
      <c r="C18" s="11" t="s">
        <v>688</v>
      </c>
      <c r="D18" s="11" t="s">
        <v>689</v>
      </c>
      <c r="F18" s="6" t="s">
        <v>976</v>
      </c>
      <c r="G18" s="11" t="s">
        <v>690</v>
      </c>
      <c r="H18" s="11" t="s">
        <v>869</v>
      </c>
    </row>
    <row r="19" spans="1:8" ht="45" x14ac:dyDescent="0.25">
      <c r="A19" s="10">
        <v>44104.461817129602</v>
      </c>
      <c r="B19" s="11" t="s">
        <v>560</v>
      </c>
      <c r="C19" s="11" t="s">
        <v>603</v>
      </c>
      <c r="D19" s="11" t="s">
        <v>604</v>
      </c>
      <c r="E19" s="8" t="s">
        <v>467</v>
      </c>
      <c r="F19" s="8" t="s">
        <v>921</v>
      </c>
      <c r="G19" s="11" t="s">
        <v>605</v>
      </c>
      <c r="H19" s="11" t="s">
        <v>877</v>
      </c>
    </row>
    <row r="20" spans="1:8" ht="45" x14ac:dyDescent="0.25">
      <c r="A20" s="10">
        <v>44124.464594907397</v>
      </c>
      <c r="B20" s="11" t="s">
        <v>560</v>
      </c>
      <c r="C20" s="11" t="s">
        <v>606</v>
      </c>
      <c r="D20" s="11" t="s">
        <v>604</v>
      </c>
      <c r="E20" s="8" t="s">
        <v>467</v>
      </c>
      <c r="F20" s="8" t="s">
        <v>921</v>
      </c>
      <c r="G20" s="11" t="s">
        <v>607</v>
      </c>
      <c r="H20" s="11" t="s">
        <v>877</v>
      </c>
    </row>
    <row r="21" spans="1:8" x14ac:dyDescent="0.25">
      <c r="A21" s="10">
        <v>44125.5694560185</v>
      </c>
      <c r="B21" s="11" t="s">
        <v>560</v>
      </c>
      <c r="C21" s="11" t="s">
        <v>608</v>
      </c>
      <c r="D21" s="11" t="s">
        <v>609</v>
      </c>
      <c r="E21" s="8" t="s">
        <v>610</v>
      </c>
      <c r="F21" s="8" t="s">
        <v>890</v>
      </c>
      <c r="G21" s="11" t="s">
        <v>611</v>
      </c>
      <c r="H21" s="11" t="s">
        <v>868</v>
      </c>
    </row>
    <row r="22" spans="1:8" x14ac:dyDescent="0.25">
      <c r="A22" s="10">
        <v>44125.617372685199</v>
      </c>
      <c r="B22" s="11" t="s">
        <v>560</v>
      </c>
      <c r="C22" s="11" t="s">
        <v>612</v>
      </c>
      <c r="D22" s="11" t="s">
        <v>613</v>
      </c>
      <c r="E22" s="8" t="s">
        <v>34</v>
      </c>
      <c r="F22" s="8" t="s">
        <v>891</v>
      </c>
      <c r="G22" s="11" t="s">
        <v>614</v>
      </c>
      <c r="H22" s="11" t="s">
        <v>863</v>
      </c>
    </row>
    <row r="23" spans="1:8" ht="30" x14ac:dyDescent="0.25">
      <c r="A23" s="10">
        <v>44132.572928240697</v>
      </c>
      <c r="B23" s="11" t="s">
        <v>560</v>
      </c>
      <c r="C23" s="11" t="s">
        <v>615</v>
      </c>
      <c r="D23" s="11" t="s">
        <v>616</v>
      </c>
      <c r="E23" s="8" t="s">
        <v>328</v>
      </c>
      <c r="F23" s="8" t="s">
        <v>911</v>
      </c>
      <c r="G23" s="11" t="s">
        <v>617</v>
      </c>
      <c r="H23" s="11" t="s">
        <v>878</v>
      </c>
    </row>
    <row r="24" spans="1:8" ht="30" x14ac:dyDescent="0.25">
      <c r="A24" s="10">
        <v>44147.524317129602</v>
      </c>
      <c r="B24" s="11" t="s">
        <v>560</v>
      </c>
      <c r="C24" s="11" t="s">
        <v>692</v>
      </c>
      <c r="D24" s="11" t="s">
        <v>693</v>
      </c>
      <c r="F24" s="6" t="s">
        <v>928</v>
      </c>
      <c r="G24" s="11" t="s">
        <v>691</v>
      </c>
      <c r="H24" s="11" t="s">
        <v>956</v>
      </c>
    </row>
    <row r="25" spans="1:8" ht="30" x14ac:dyDescent="0.25">
      <c r="A25" s="10">
        <v>44148.519456018497</v>
      </c>
      <c r="B25" s="11" t="s">
        <v>560</v>
      </c>
      <c r="C25" s="11" t="s">
        <v>694</v>
      </c>
      <c r="D25" s="11" t="s">
        <v>695</v>
      </c>
      <c r="F25" s="6" t="s">
        <v>974</v>
      </c>
      <c r="G25" s="11" t="s">
        <v>691</v>
      </c>
      <c r="H25" s="11" t="s">
        <v>956</v>
      </c>
    </row>
    <row r="26" spans="1:8" ht="30" x14ac:dyDescent="0.25">
      <c r="A26" s="10">
        <v>44159.401400463001</v>
      </c>
      <c r="B26" s="11" t="s">
        <v>560</v>
      </c>
      <c r="C26" s="11" t="s">
        <v>696</v>
      </c>
      <c r="D26" s="11" t="s">
        <v>697</v>
      </c>
      <c r="F26" s="6" t="s">
        <v>970</v>
      </c>
      <c r="G26" s="11" t="s">
        <v>691</v>
      </c>
      <c r="H26" s="11" t="s">
        <v>956</v>
      </c>
    </row>
    <row r="27" spans="1:8" ht="30" x14ac:dyDescent="0.25">
      <c r="A27" s="10">
        <v>44166.664594907401</v>
      </c>
      <c r="B27" s="11" t="s">
        <v>560</v>
      </c>
      <c r="C27" s="11" t="s">
        <v>698</v>
      </c>
      <c r="D27" s="11" t="s">
        <v>699</v>
      </c>
      <c r="F27" s="6" t="s">
        <v>922</v>
      </c>
      <c r="G27" s="11" t="s">
        <v>691</v>
      </c>
      <c r="H27" s="11" t="s">
        <v>956</v>
      </c>
    </row>
    <row r="28" spans="1:8" ht="30" x14ac:dyDescent="0.25">
      <c r="A28" s="10">
        <v>44167.483344907399</v>
      </c>
      <c r="B28" s="11" t="s">
        <v>560</v>
      </c>
      <c r="C28" s="11" t="s">
        <v>618</v>
      </c>
      <c r="D28" s="11" t="s">
        <v>619</v>
      </c>
      <c r="E28" s="8" t="s">
        <v>512</v>
      </c>
      <c r="F28" s="8" t="s">
        <v>899</v>
      </c>
      <c r="G28" s="11" t="s">
        <v>620</v>
      </c>
      <c r="H28" s="11" t="s">
        <v>875</v>
      </c>
    </row>
    <row r="29" spans="1:8" ht="60" x14ac:dyDescent="0.25">
      <c r="A29" s="10">
        <v>44168.65625</v>
      </c>
      <c r="B29" s="11" t="s">
        <v>590</v>
      </c>
      <c r="C29" s="11" t="s">
        <v>621</v>
      </c>
      <c r="D29" s="11" t="s">
        <v>619</v>
      </c>
      <c r="E29" s="8" t="s">
        <v>512</v>
      </c>
      <c r="F29" s="8" t="s">
        <v>899</v>
      </c>
      <c r="G29" s="11" t="s">
        <v>622</v>
      </c>
      <c r="H29" s="11" t="s">
        <v>879</v>
      </c>
    </row>
    <row r="30" spans="1:8" ht="45" x14ac:dyDescent="0.25">
      <c r="A30" s="10">
        <v>44174.656261574099</v>
      </c>
      <c r="B30" s="11" t="s">
        <v>560</v>
      </c>
      <c r="C30" s="11" t="s">
        <v>623</v>
      </c>
      <c r="D30" s="11" t="s">
        <v>624</v>
      </c>
      <c r="E30" s="8" t="s">
        <v>519</v>
      </c>
      <c r="F30" s="8" t="s">
        <v>912</v>
      </c>
      <c r="G30" s="11" t="s">
        <v>605</v>
      </c>
      <c r="H30" s="11" t="s">
        <v>877</v>
      </c>
    </row>
    <row r="31" spans="1:8" ht="30" x14ac:dyDescent="0.25">
      <c r="A31" s="10">
        <v>44182.450706018499</v>
      </c>
      <c r="B31" s="11" t="s">
        <v>560</v>
      </c>
      <c r="C31" s="11" t="s">
        <v>625</v>
      </c>
      <c r="D31" s="11" t="s">
        <v>626</v>
      </c>
      <c r="E31" s="8" t="s">
        <v>547</v>
      </c>
      <c r="F31" s="8" t="s">
        <v>913</v>
      </c>
      <c r="G31" s="11" t="s">
        <v>627</v>
      </c>
      <c r="H31" s="11" t="s">
        <v>880</v>
      </c>
    </row>
    <row r="32" spans="1:8" ht="30" x14ac:dyDescent="0.25">
      <c r="A32" s="10">
        <v>44186.388206018499</v>
      </c>
      <c r="B32" s="11" t="s">
        <v>560</v>
      </c>
      <c r="C32" s="11" t="s">
        <v>701</v>
      </c>
      <c r="D32" s="11" t="s">
        <v>702</v>
      </c>
      <c r="F32" s="6" t="s">
        <v>960</v>
      </c>
      <c r="G32" s="11" t="s">
        <v>691</v>
      </c>
      <c r="H32" s="11" t="s">
        <v>956</v>
      </c>
    </row>
    <row r="33" spans="1:8" ht="30" x14ac:dyDescent="0.25">
      <c r="A33" s="10">
        <v>44186.406261574099</v>
      </c>
      <c r="B33" s="11" t="s">
        <v>560</v>
      </c>
      <c r="C33" s="11" t="s">
        <v>703</v>
      </c>
      <c r="D33" s="11" t="s">
        <v>704</v>
      </c>
      <c r="F33" s="6" t="s">
        <v>959</v>
      </c>
      <c r="G33" s="11" t="s">
        <v>691</v>
      </c>
      <c r="H33" s="11" t="s">
        <v>956</v>
      </c>
    </row>
    <row r="34" spans="1:8" ht="30" x14ac:dyDescent="0.25">
      <c r="A34" s="10">
        <v>44186.4132060185</v>
      </c>
      <c r="B34" s="11" t="s">
        <v>560</v>
      </c>
      <c r="C34" s="11" t="s">
        <v>705</v>
      </c>
      <c r="D34" s="11" t="s">
        <v>706</v>
      </c>
      <c r="F34" s="6" t="s">
        <v>962</v>
      </c>
      <c r="G34" s="11" t="s">
        <v>691</v>
      </c>
      <c r="H34" s="11" t="s">
        <v>956</v>
      </c>
    </row>
    <row r="35" spans="1:8" ht="30" x14ac:dyDescent="0.25">
      <c r="A35" s="10">
        <v>44186.430567129602</v>
      </c>
      <c r="B35" s="11" t="s">
        <v>560</v>
      </c>
      <c r="C35" s="11" t="s">
        <v>707</v>
      </c>
      <c r="D35" s="11" t="s">
        <v>708</v>
      </c>
      <c r="F35" s="6" t="s">
        <v>973</v>
      </c>
      <c r="G35" s="11" t="s">
        <v>691</v>
      </c>
      <c r="H35" s="11" t="s">
        <v>956</v>
      </c>
    </row>
    <row r="36" spans="1:8" ht="30" x14ac:dyDescent="0.25">
      <c r="A36" s="10">
        <v>44186.4312615741</v>
      </c>
      <c r="B36" s="11" t="s">
        <v>560</v>
      </c>
      <c r="C36" s="11" t="s">
        <v>709</v>
      </c>
      <c r="D36" s="11" t="s">
        <v>710</v>
      </c>
      <c r="F36" s="6" t="s">
        <v>964</v>
      </c>
      <c r="G36" s="11" t="s">
        <v>691</v>
      </c>
      <c r="H36" s="11" t="s">
        <v>956</v>
      </c>
    </row>
    <row r="37" spans="1:8" ht="30" x14ac:dyDescent="0.25">
      <c r="A37" s="10">
        <v>44186.4354282407</v>
      </c>
      <c r="B37" s="11" t="s">
        <v>560</v>
      </c>
      <c r="C37" s="11" t="s">
        <v>711</v>
      </c>
      <c r="D37" s="11" t="s">
        <v>712</v>
      </c>
      <c r="F37" s="6" t="s">
        <v>958</v>
      </c>
      <c r="G37" s="11" t="s">
        <v>691</v>
      </c>
      <c r="H37" s="11" t="s">
        <v>956</v>
      </c>
    </row>
    <row r="38" spans="1:8" ht="30" x14ac:dyDescent="0.25">
      <c r="A38" s="10">
        <v>44186.438900462999</v>
      </c>
      <c r="B38" s="11" t="s">
        <v>560</v>
      </c>
      <c r="C38" s="11" t="s">
        <v>713</v>
      </c>
      <c r="D38" s="11" t="s">
        <v>714</v>
      </c>
      <c r="F38" s="6" t="s">
        <v>963</v>
      </c>
      <c r="G38" s="11" t="s">
        <v>691</v>
      </c>
      <c r="H38" s="11" t="s">
        <v>956</v>
      </c>
    </row>
    <row r="39" spans="1:8" x14ac:dyDescent="0.25">
      <c r="A39" s="10">
        <v>44195.643067129597</v>
      </c>
      <c r="B39" s="11" t="s">
        <v>560</v>
      </c>
      <c r="C39" s="11" t="s">
        <v>715</v>
      </c>
      <c r="D39" s="11" t="s">
        <v>716</v>
      </c>
      <c r="F39" s="6" t="s">
        <v>931</v>
      </c>
      <c r="G39" s="11" t="s">
        <v>717</v>
      </c>
      <c r="H39" s="11" t="s">
        <v>954</v>
      </c>
    </row>
    <row r="40" spans="1:8" x14ac:dyDescent="0.25">
      <c r="A40" s="10">
        <v>44201.387499999997</v>
      </c>
      <c r="B40" s="11" t="s">
        <v>590</v>
      </c>
      <c r="C40" s="11" t="s">
        <v>628</v>
      </c>
      <c r="D40" s="11" t="s">
        <v>592</v>
      </c>
      <c r="E40" s="8" t="s">
        <v>439</v>
      </c>
      <c r="F40" s="8" t="s">
        <v>900</v>
      </c>
      <c r="G40" s="11" t="s">
        <v>629</v>
      </c>
      <c r="H40" s="11" t="s">
        <v>864</v>
      </c>
    </row>
    <row r="41" spans="1:8" ht="30" x14ac:dyDescent="0.25">
      <c r="A41" s="10">
        <v>44201.583344907398</v>
      </c>
      <c r="B41" s="11" t="s">
        <v>560</v>
      </c>
      <c r="C41" s="11" t="s">
        <v>718</v>
      </c>
      <c r="D41" s="11" t="s">
        <v>700</v>
      </c>
      <c r="F41" s="6" t="s">
        <v>922</v>
      </c>
      <c r="G41" s="11" t="s">
        <v>691</v>
      </c>
      <c r="H41" s="11" t="s">
        <v>956</v>
      </c>
    </row>
    <row r="42" spans="1:8" ht="30" x14ac:dyDescent="0.25">
      <c r="A42" s="10">
        <v>44208.510428240697</v>
      </c>
      <c r="B42" s="11" t="s">
        <v>560</v>
      </c>
      <c r="C42" s="11" t="s">
        <v>719</v>
      </c>
      <c r="D42" s="11" t="s">
        <v>720</v>
      </c>
      <c r="F42" s="6" t="s">
        <v>971</v>
      </c>
      <c r="G42" s="11" t="s">
        <v>691</v>
      </c>
      <c r="H42" s="11" t="s">
        <v>956</v>
      </c>
    </row>
    <row r="43" spans="1:8" ht="30" x14ac:dyDescent="0.25">
      <c r="A43" s="10">
        <v>44208.511817129598</v>
      </c>
      <c r="B43" s="11" t="s">
        <v>560</v>
      </c>
      <c r="C43" s="11" t="s">
        <v>721</v>
      </c>
      <c r="D43" s="11" t="s">
        <v>722</v>
      </c>
      <c r="F43" s="6" t="s">
        <v>968</v>
      </c>
      <c r="G43" s="11" t="s">
        <v>691</v>
      </c>
      <c r="H43" s="11" t="s">
        <v>956</v>
      </c>
    </row>
    <row r="44" spans="1:8" ht="30" x14ac:dyDescent="0.25">
      <c r="A44" s="10">
        <v>44208.5159837963</v>
      </c>
      <c r="B44" s="11" t="s">
        <v>560</v>
      </c>
      <c r="C44" s="11" t="s">
        <v>723</v>
      </c>
      <c r="D44" s="11" t="s">
        <v>724</v>
      </c>
      <c r="F44" s="6" t="s">
        <v>969</v>
      </c>
      <c r="G44" s="11" t="s">
        <v>691</v>
      </c>
      <c r="H44" s="11" t="s">
        <v>956</v>
      </c>
    </row>
    <row r="45" spans="1:8" ht="30" x14ac:dyDescent="0.25">
      <c r="A45" s="10">
        <v>44210.432650463001</v>
      </c>
      <c r="B45" s="11" t="s">
        <v>560</v>
      </c>
      <c r="C45" s="11" t="s">
        <v>725</v>
      </c>
      <c r="D45" s="11" t="s">
        <v>726</v>
      </c>
      <c r="F45" s="6" t="s">
        <v>961</v>
      </c>
      <c r="G45" s="11" t="s">
        <v>691</v>
      </c>
      <c r="H45" s="11" t="s">
        <v>956</v>
      </c>
    </row>
    <row r="46" spans="1:8" ht="30" x14ac:dyDescent="0.25">
      <c r="A46" s="10">
        <v>44210.436817129601</v>
      </c>
      <c r="B46" s="11" t="s">
        <v>560</v>
      </c>
      <c r="C46" s="11" t="s">
        <v>727</v>
      </c>
      <c r="D46" s="11" t="s">
        <v>728</v>
      </c>
      <c r="F46" s="6" t="s">
        <v>967</v>
      </c>
      <c r="G46" s="11" t="s">
        <v>691</v>
      </c>
      <c r="H46" s="11" t="s">
        <v>956</v>
      </c>
    </row>
    <row r="47" spans="1:8" ht="30" x14ac:dyDescent="0.25">
      <c r="A47" s="10">
        <v>44210.486817129597</v>
      </c>
      <c r="B47" s="11" t="s">
        <v>560</v>
      </c>
      <c r="C47" s="11" t="s">
        <v>729</v>
      </c>
      <c r="D47" s="11" t="s">
        <v>730</v>
      </c>
      <c r="F47" s="6" t="s">
        <v>966</v>
      </c>
      <c r="G47" s="11" t="s">
        <v>691</v>
      </c>
      <c r="H47" s="11" t="s">
        <v>956</v>
      </c>
    </row>
    <row r="48" spans="1:8" ht="30" x14ac:dyDescent="0.25">
      <c r="A48" s="10">
        <v>44210.5069560185</v>
      </c>
      <c r="B48" s="11" t="s">
        <v>560</v>
      </c>
      <c r="C48" s="11" t="s">
        <v>630</v>
      </c>
      <c r="D48" s="11" t="s">
        <v>631</v>
      </c>
      <c r="E48" s="8" t="s">
        <v>421</v>
      </c>
      <c r="F48" s="8" t="s">
        <v>914</v>
      </c>
      <c r="G48" s="11" t="s">
        <v>632</v>
      </c>
      <c r="H48" s="11" t="s">
        <v>872</v>
      </c>
    </row>
    <row r="49" spans="1:8" ht="30" x14ac:dyDescent="0.25">
      <c r="A49" s="10">
        <v>44216.388900462996</v>
      </c>
      <c r="B49" s="11" t="s">
        <v>560</v>
      </c>
      <c r="C49" s="11" t="s">
        <v>633</v>
      </c>
      <c r="D49" s="11" t="s">
        <v>562</v>
      </c>
      <c r="E49" s="8" t="s">
        <v>27</v>
      </c>
      <c r="F49" s="8" t="s">
        <v>895</v>
      </c>
      <c r="G49" s="11" t="s">
        <v>596</v>
      </c>
      <c r="H49" s="11" t="s">
        <v>872</v>
      </c>
    </row>
    <row r="50" spans="1:8" ht="45" x14ac:dyDescent="0.25">
      <c r="A50" s="10">
        <v>44216.388900462996</v>
      </c>
      <c r="B50" s="11" t="s">
        <v>560</v>
      </c>
      <c r="C50" s="11" t="s">
        <v>634</v>
      </c>
      <c r="D50" s="11" t="s">
        <v>562</v>
      </c>
      <c r="E50" s="8" t="s">
        <v>27</v>
      </c>
      <c r="F50" s="8" t="s">
        <v>895</v>
      </c>
      <c r="G50" s="11" t="s">
        <v>596</v>
      </c>
      <c r="H50" s="11" t="s">
        <v>877</v>
      </c>
    </row>
    <row r="51" spans="1:8" ht="30" x14ac:dyDescent="0.25">
      <c r="A51" s="10">
        <v>44224.406956018502</v>
      </c>
      <c r="B51" s="11" t="s">
        <v>560</v>
      </c>
      <c r="C51" s="11" t="s">
        <v>635</v>
      </c>
      <c r="D51" s="11" t="s">
        <v>881</v>
      </c>
      <c r="E51" s="8" t="s">
        <v>374</v>
      </c>
      <c r="F51" s="8" t="s">
        <v>915</v>
      </c>
      <c r="G51" s="11" t="s">
        <v>636</v>
      </c>
      <c r="H51" s="11" t="s">
        <v>870</v>
      </c>
    </row>
    <row r="52" spans="1:8" ht="30" x14ac:dyDescent="0.25">
      <c r="A52" s="10">
        <v>44232.418761574103</v>
      </c>
      <c r="B52" s="11" t="s">
        <v>560</v>
      </c>
      <c r="C52" s="11" t="s">
        <v>637</v>
      </c>
      <c r="D52" s="11" t="s">
        <v>638</v>
      </c>
      <c r="E52" s="8" t="s">
        <v>302</v>
      </c>
      <c r="F52" s="8" t="s">
        <v>897</v>
      </c>
      <c r="G52" s="11" t="s">
        <v>639</v>
      </c>
      <c r="H52" s="11" t="s">
        <v>872</v>
      </c>
    </row>
    <row r="53" spans="1:8" ht="30" x14ac:dyDescent="0.25">
      <c r="A53" s="10">
        <v>44235.354872685202</v>
      </c>
      <c r="B53" s="11" t="s">
        <v>560</v>
      </c>
      <c r="C53" s="11" t="s">
        <v>732</v>
      </c>
      <c r="D53" s="11" t="s">
        <v>733</v>
      </c>
      <c r="F53" s="6" t="s">
        <v>937</v>
      </c>
      <c r="G53" s="11" t="s">
        <v>691</v>
      </c>
      <c r="H53" s="11" t="s">
        <v>956</v>
      </c>
    </row>
    <row r="54" spans="1:8" x14ac:dyDescent="0.25">
      <c r="A54" s="10">
        <v>44252.377789351798</v>
      </c>
      <c r="B54" s="11" t="s">
        <v>560</v>
      </c>
      <c r="C54" s="11" t="s">
        <v>735</v>
      </c>
      <c r="D54" s="11" t="s">
        <v>736</v>
      </c>
      <c r="F54" s="6" t="s">
        <v>929</v>
      </c>
      <c r="G54" s="11" t="s">
        <v>737</v>
      </c>
      <c r="H54" s="11" t="s">
        <v>954</v>
      </c>
    </row>
    <row r="55" spans="1:8" ht="30" x14ac:dyDescent="0.25">
      <c r="A55" s="10">
        <v>44264.642372685201</v>
      </c>
      <c r="B55" s="11" t="s">
        <v>560</v>
      </c>
      <c r="C55" s="11" t="s">
        <v>640</v>
      </c>
      <c r="D55" s="11" t="s">
        <v>641</v>
      </c>
      <c r="E55" s="8" t="s">
        <v>522</v>
      </c>
      <c r="F55" s="8" t="s">
        <v>896</v>
      </c>
      <c r="G55" s="11" t="s">
        <v>642</v>
      </c>
      <c r="H55" s="11" t="s">
        <v>872</v>
      </c>
    </row>
    <row r="56" spans="1:8" ht="30" x14ac:dyDescent="0.25">
      <c r="A56" s="10">
        <v>44277.646539351903</v>
      </c>
      <c r="B56" s="11" t="s">
        <v>560</v>
      </c>
      <c r="C56" s="11" t="s">
        <v>643</v>
      </c>
      <c r="D56" s="11" t="s">
        <v>562</v>
      </c>
      <c r="E56" s="8" t="s">
        <v>25</v>
      </c>
      <c r="F56" s="8" t="s">
        <v>893</v>
      </c>
      <c r="G56" s="11" t="s">
        <v>644</v>
      </c>
      <c r="H56" s="11" t="s">
        <v>882</v>
      </c>
    </row>
    <row r="57" spans="1:8" ht="45" x14ac:dyDescent="0.25">
      <c r="A57" s="10">
        <v>44277.664594907401</v>
      </c>
      <c r="B57" s="11" t="s">
        <v>560</v>
      </c>
      <c r="C57" s="11" t="s">
        <v>645</v>
      </c>
      <c r="D57" s="11" t="s">
        <v>562</v>
      </c>
      <c r="E57" s="8" t="s">
        <v>27</v>
      </c>
      <c r="F57" s="8" t="s">
        <v>895</v>
      </c>
      <c r="G57" s="11" t="s">
        <v>596</v>
      </c>
      <c r="H57" s="11" t="s">
        <v>877</v>
      </c>
    </row>
    <row r="58" spans="1:8" x14ac:dyDescent="0.25">
      <c r="A58" s="10">
        <v>44286.495150463001</v>
      </c>
      <c r="B58" s="11" t="s">
        <v>560</v>
      </c>
      <c r="C58" s="11" t="s">
        <v>646</v>
      </c>
      <c r="D58" s="11" t="s">
        <v>647</v>
      </c>
      <c r="E58" s="8" t="s">
        <v>232</v>
      </c>
      <c r="F58" s="8" t="s">
        <v>916</v>
      </c>
      <c r="G58" s="11" t="s">
        <v>648</v>
      </c>
      <c r="H58" s="11" t="s">
        <v>868</v>
      </c>
    </row>
    <row r="59" spans="1:8" ht="30" x14ac:dyDescent="0.25">
      <c r="A59" s="10">
        <v>44287.500011574099</v>
      </c>
      <c r="B59" s="11" t="s">
        <v>560</v>
      </c>
      <c r="C59" s="11" t="s">
        <v>649</v>
      </c>
      <c r="D59" s="11" t="s">
        <v>650</v>
      </c>
      <c r="E59" s="8" t="s">
        <v>551</v>
      </c>
      <c r="F59" s="8" t="s">
        <v>917</v>
      </c>
      <c r="G59" s="11" t="s">
        <v>651</v>
      </c>
      <c r="H59" s="11" t="s">
        <v>878</v>
      </c>
    </row>
    <row r="60" spans="1:8" ht="30" x14ac:dyDescent="0.25">
      <c r="A60" s="10">
        <v>44288.519444444399</v>
      </c>
      <c r="B60" s="11" t="s">
        <v>590</v>
      </c>
      <c r="C60" s="11" t="s">
        <v>738</v>
      </c>
      <c r="D60" s="11" t="s">
        <v>739</v>
      </c>
      <c r="F60" s="6" t="s">
        <v>965</v>
      </c>
      <c r="G60" s="11" t="s">
        <v>740</v>
      </c>
      <c r="H60" s="11" t="s">
        <v>957</v>
      </c>
    </row>
    <row r="61" spans="1:8" ht="30" x14ac:dyDescent="0.25">
      <c r="A61" s="10">
        <v>44306.5382060185</v>
      </c>
      <c r="B61" s="11" t="s">
        <v>560</v>
      </c>
      <c r="C61" s="11" t="s">
        <v>652</v>
      </c>
      <c r="D61" s="11" t="s">
        <v>562</v>
      </c>
      <c r="E61" s="8" t="s">
        <v>27</v>
      </c>
      <c r="F61" s="8" t="s">
        <v>895</v>
      </c>
      <c r="G61" s="11" t="s">
        <v>653</v>
      </c>
      <c r="H61" s="11" t="s">
        <v>872</v>
      </c>
    </row>
    <row r="62" spans="1:8" x14ac:dyDescent="0.25">
      <c r="A62" s="10">
        <v>44313.5</v>
      </c>
      <c r="B62" s="11" t="s">
        <v>654</v>
      </c>
      <c r="C62" s="11" t="s">
        <v>655</v>
      </c>
      <c r="D62" s="11" t="s">
        <v>656</v>
      </c>
      <c r="E62" s="8" t="s">
        <v>82</v>
      </c>
      <c r="F62" s="8" t="s">
        <v>901</v>
      </c>
      <c r="G62" s="11" t="s">
        <v>657</v>
      </c>
      <c r="H62" s="11" t="s">
        <v>871</v>
      </c>
    </row>
    <row r="63" spans="1:8" x14ac:dyDescent="0.25">
      <c r="A63" s="10">
        <v>44319.497233796297</v>
      </c>
      <c r="B63" s="11" t="s">
        <v>560</v>
      </c>
      <c r="C63" s="11" t="s">
        <v>658</v>
      </c>
      <c r="D63" s="11" t="s">
        <v>592</v>
      </c>
      <c r="E63" s="8" t="s">
        <v>430</v>
      </c>
      <c r="F63" s="8" t="s">
        <v>918</v>
      </c>
      <c r="G63" s="11" t="s">
        <v>659</v>
      </c>
      <c r="H63" s="11" t="s">
        <v>868</v>
      </c>
    </row>
    <row r="64" spans="1:8" ht="45" x14ac:dyDescent="0.25">
      <c r="A64" s="10">
        <v>44326.468067129601</v>
      </c>
      <c r="B64" s="11" t="s">
        <v>560</v>
      </c>
      <c r="C64" s="11" t="s">
        <v>660</v>
      </c>
      <c r="D64" s="11" t="s">
        <v>661</v>
      </c>
      <c r="E64" s="8" t="s">
        <v>236</v>
      </c>
      <c r="F64" s="8" t="s">
        <v>919</v>
      </c>
      <c r="G64" s="11" t="s">
        <v>662</v>
      </c>
      <c r="H64" s="11" t="s">
        <v>883</v>
      </c>
    </row>
    <row r="65" spans="1:8" ht="45" x14ac:dyDescent="0.25">
      <c r="A65" s="10">
        <v>44326.546539351897</v>
      </c>
      <c r="B65" s="11" t="s">
        <v>560</v>
      </c>
      <c r="C65" s="11" t="s">
        <v>663</v>
      </c>
      <c r="D65" s="11" t="s">
        <v>661</v>
      </c>
      <c r="E65" s="8" t="s">
        <v>236</v>
      </c>
      <c r="F65" s="8" t="s">
        <v>919</v>
      </c>
      <c r="G65" s="11" t="s">
        <v>664</v>
      </c>
      <c r="H65" s="11" t="s">
        <v>884</v>
      </c>
    </row>
    <row r="66" spans="1:8" x14ac:dyDescent="0.25">
      <c r="A66" s="10">
        <v>44336.986122685201</v>
      </c>
      <c r="B66" s="11" t="s">
        <v>560</v>
      </c>
      <c r="C66" s="11" t="s">
        <v>665</v>
      </c>
      <c r="D66" s="11" t="s">
        <v>666</v>
      </c>
      <c r="E66" s="8" t="s">
        <v>321</v>
      </c>
      <c r="F66" s="8" t="s">
        <v>892</v>
      </c>
      <c r="G66" s="11" t="s">
        <v>667</v>
      </c>
      <c r="H66" s="11" t="s">
        <v>863</v>
      </c>
    </row>
    <row r="67" spans="1:8" ht="30" x14ac:dyDescent="0.25">
      <c r="A67" s="10">
        <v>44361.440983796303</v>
      </c>
      <c r="B67" s="11" t="s">
        <v>560</v>
      </c>
      <c r="C67" s="11" t="s">
        <v>668</v>
      </c>
      <c r="D67" s="11" t="s">
        <v>669</v>
      </c>
      <c r="E67" s="8" t="s">
        <v>490</v>
      </c>
      <c r="F67" s="8" t="s">
        <v>886</v>
      </c>
      <c r="G67" s="11" t="s">
        <v>670</v>
      </c>
      <c r="H67" s="11" t="s">
        <v>872</v>
      </c>
    </row>
    <row r="68" spans="1:8" ht="30" x14ac:dyDescent="0.25">
      <c r="A68" s="10">
        <v>44361.490289351903</v>
      </c>
      <c r="B68" s="11" t="s">
        <v>560</v>
      </c>
      <c r="C68" s="11" t="s">
        <v>671</v>
      </c>
      <c r="D68" s="11" t="s">
        <v>565</v>
      </c>
      <c r="E68" s="8" t="s">
        <v>149</v>
      </c>
      <c r="F68" s="8" t="s">
        <v>887</v>
      </c>
      <c r="G68" s="11" t="s">
        <v>670</v>
      </c>
      <c r="H68" s="11" t="s">
        <v>872</v>
      </c>
    </row>
    <row r="69" spans="1:8" ht="30" x14ac:dyDescent="0.25">
      <c r="A69" s="10">
        <v>44362.545150462996</v>
      </c>
      <c r="B69" s="11" t="s">
        <v>560</v>
      </c>
      <c r="C69" s="11" t="s">
        <v>672</v>
      </c>
      <c r="D69" s="11" t="s">
        <v>673</v>
      </c>
      <c r="E69" s="8" t="s">
        <v>199</v>
      </c>
      <c r="F69" s="8" t="s">
        <v>888</v>
      </c>
      <c r="G69" s="11" t="s">
        <v>670</v>
      </c>
      <c r="H69" s="11" t="s">
        <v>872</v>
      </c>
    </row>
    <row r="70" spans="1:8" ht="30" x14ac:dyDescent="0.25">
      <c r="A70" s="10">
        <v>44363.489594907398</v>
      </c>
      <c r="B70" s="11" t="s">
        <v>560</v>
      </c>
      <c r="C70" s="11" t="s">
        <v>674</v>
      </c>
      <c r="D70" s="11" t="s">
        <v>675</v>
      </c>
      <c r="E70" s="8" t="s">
        <v>267</v>
      </c>
      <c r="F70" s="8" t="s">
        <v>889</v>
      </c>
      <c r="G70" s="11" t="s">
        <v>676</v>
      </c>
      <c r="H70" s="11" t="s">
        <v>872</v>
      </c>
    </row>
    <row r="71" spans="1:8" x14ac:dyDescent="0.25">
      <c r="A71" s="10">
        <v>44370.595150462999</v>
      </c>
      <c r="B71" s="11" t="s">
        <v>560</v>
      </c>
      <c r="C71" s="11" t="s">
        <v>677</v>
      </c>
      <c r="D71" s="11" t="s">
        <v>678</v>
      </c>
      <c r="E71" s="8" t="s">
        <v>70</v>
      </c>
      <c r="F71" s="8" t="s">
        <v>885</v>
      </c>
      <c r="G71" s="11" t="s">
        <v>679</v>
      </c>
      <c r="H71" s="11" t="s">
        <v>867</v>
      </c>
    </row>
    <row r="72" spans="1:8" ht="45" x14ac:dyDescent="0.25">
      <c r="A72" s="10">
        <v>44376.344456018502</v>
      </c>
      <c r="B72" s="11" t="s">
        <v>560</v>
      </c>
      <c r="C72" s="11" t="s">
        <v>680</v>
      </c>
      <c r="D72" s="11" t="s">
        <v>681</v>
      </c>
      <c r="E72" s="8" t="s">
        <v>156</v>
      </c>
      <c r="F72" s="8" t="s">
        <v>920</v>
      </c>
      <c r="G72" s="11" t="s">
        <v>670</v>
      </c>
      <c r="H72" s="11" t="s">
        <v>877</v>
      </c>
    </row>
  </sheetData>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C8" sqref="C8"/>
    </sheetView>
  </sheetViews>
  <sheetFormatPr defaultRowHeight="15" x14ac:dyDescent="0.25"/>
  <cols>
    <col min="1" max="1" width="21.5703125" style="26" bestFit="1" customWidth="1"/>
    <col min="2" max="2" width="14" style="26" bestFit="1" customWidth="1"/>
    <col min="3" max="3" width="39" style="27" bestFit="1" customWidth="1"/>
    <col min="4" max="5" width="38.42578125" style="26" customWidth="1"/>
    <col min="6" max="6" width="52.7109375" style="26" customWidth="1"/>
    <col min="7" max="7" width="38.42578125" style="26" customWidth="1"/>
    <col min="8" max="8" width="49" style="26" customWidth="1"/>
    <col min="9" max="9" width="34" style="26" bestFit="1" customWidth="1"/>
    <col min="10" max="16384" width="9.140625" style="26"/>
  </cols>
  <sheetData>
    <row r="1" spans="1:8" s="24" customFormat="1" x14ac:dyDescent="0.25">
      <c r="A1" s="22" t="s">
        <v>741</v>
      </c>
      <c r="B1" s="22" t="s">
        <v>1001</v>
      </c>
      <c r="C1" s="22" t="s">
        <v>742</v>
      </c>
      <c r="D1" s="22" t="s">
        <v>743</v>
      </c>
      <c r="E1" s="22" t="s">
        <v>744</v>
      </c>
      <c r="F1" s="22" t="s">
        <v>745</v>
      </c>
      <c r="G1" s="22" t="s">
        <v>746</v>
      </c>
      <c r="H1" s="22" t="s">
        <v>747</v>
      </c>
    </row>
    <row r="2" spans="1:8" ht="75" x14ac:dyDescent="0.25">
      <c r="A2" s="23">
        <v>43985.329861111102</v>
      </c>
      <c r="B2" s="15" t="s">
        <v>751</v>
      </c>
      <c r="C2" s="15"/>
      <c r="D2" s="15" t="s">
        <v>940</v>
      </c>
      <c r="E2" s="25" t="s">
        <v>1008</v>
      </c>
      <c r="F2" s="15" t="s">
        <v>753</v>
      </c>
      <c r="G2" s="15" t="s">
        <v>750</v>
      </c>
      <c r="H2" s="15" t="s">
        <v>980</v>
      </c>
    </row>
    <row r="3" spans="1:8" ht="75" x14ac:dyDescent="0.25">
      <c r="A3" s="23">
        <v>44011.608333333301</v>
      </c>
      <c r="B3" s="15" t="s">
        <v>757</v>
      </c>
      <c r="C3" s="15" t="s">
        <v>7</v>
      </c>
      <c r="D3" s="15" t="s">
        <v>934</v>
      </c>
      <c r="E3" s="25" t="s">
        <v>1008</v>
      </c>
      <c r="F3" s="15" t="s">
        <v>758</v>
      </c>
      <c r="G3" s="15" t="s">
        <v>750</v>
      </c>
      <c r="H3" s="15" t="s">
        <v>981</v>
      </c>
    </row>
    <row r="4" spans="1:8" ht="75" x14ac:dyDescent="0.25">
      <c r="A4" s="23">
        <v>44026.603472222203</v>
      </c>
      <c r="B4" s="15" t="s">
        <v>759</v>
      </c>
      <c r="C4" s="15" t="s">
        <v>7</v>
      </c>
      <c r="D4" s="15" t="s">
        <v>948</v>
      </c>
      <c r="E4" s="15" t="s">
        <v>952</v>
      </c>
      <c r="F4" s="15" t="s">
        <v>760</v>
      </c>
      <c r="G4" s="15" t="s">
        <v>750</v>
      </c>
      <c r="H4" s="15" t="s">
        <v>1002</v>
      </c>
    </row>
    <row r="5" spans="1:8" ht="45" x14ac:dyDescent="0.25">
      <c r="A5" s="23">
        <v>44049.6381944444</v>
      </c>
      <c r="B5" s="15" t="s">
        <v>762</v>
      </c>
      <c r="C5" s="15" t="s">
        <v>982</v>
      </c>
      <c r="D5" s="15" t="s">
        <v>946</v>
      </c>
      <c r="E5" s="15" t="s">
        <v>749</v>
      </c>
      <c r="F5" s="15" t="s">
        <v>763</v>
      </c>
      <c r="G5" s="15" t="s">
        <v>750</v>
      </c>
      <c r="H5" s="15" t="s">
        <v>983</v>
      </c>
    </row>
    <row r="6" spans="1:8" ht="60" x14ac:dyDescent="0.25">
      <c r="A6" s="23">
        <v>44053.498611111099</v>
      </c>
      <c r="B6" s="15" t="s">
        <v>764</v>
      </c>
      <c r="C6" s="15" t="s">
        <v>7</v>
      </c>
      <c r="D6" s="15" t="s">
        <v>947</v>
      </c>
      <c r="E6" s="25" t="s">
        <v>1008</v>
      </c>
      <c r="F6" s="15" t="s">
        <v>765</v>
      </c>
      <c r="G6" s="15" t="s">
        <v>750</v>
      </c>
      <c r="H6" s="15" t="s">
        <v>984</v>
      </c>
    </row>
    <row r="7" spans="1:8" ht="60" x14ac:dyDescent="0.25">
      <c r="A7" s="23">
        <v>44075.444444444402</v>
      </c>
      <c r="B7" s="15" t="s">
        <v>766</v>
      </c>
      <c r="C7" s="15" t="s">
        <v>767</v>
      </c>
      <c r="D7" s="15" t="s">
        <v>941</v>
      </c>
      <c r="E7" s="25" t="s">
        <v>1008</v>
      </c>
      <c r="F7" s="15" t="s">
        <v>768</v>
      </c>
      <c r="G7" s="15" t="s">
        <v>750</v>
      </c>
      <c r="H7" s="15" t="s">
        <v>984</v>
      </c>
    </row>
    <row r="8" spans="1:8" ht="60" x14ac:dyDescent="0.25">
      <c r="A8" s="23">
        <v>44076.313888888901</v>
      </c>
      <c r="B8" s="15" t="s">
        <v>769</v>
      </c>
      <c r="C8" s="15" t="s">
        <v>767</v>
      </c>
      <c r="D8" s="15" t="s">
        <v>938</v>
      </c>
      <c r="E8" s="25" t="s">
        <v>1008</v>
      </c>
      <c r="F8" s="15" t="s">
        <v>770</v>
      </c>
      <c r="G8" s="15" t="s">
        <v>750</v>
      </c>
      <c r="H8" s="15" t="s">
        <v>984</v>
      </c>
    </row>
    <row r="9" spans="1:8" ht="180" x14ac:dyDescent="0.25">
      <c r="A9" s="23">
        <v>44078.345138888901</v>
      </c>
      <c r="B9" s="15" t="s">
        <v>771</v>
      </c>
      <c r="C9" s="15" t="s">
        <v>7</v>
      </c>
      <c r="D9" s="15" t="s">
        <v>936</v>
      </c>
      <c r="E9" s="15" t="s">
        <v>977</v>
      </c>
      <c r="F9" s="15" t="s">
        <v>772</v>
      </c>
      <c r="G9" s="15" t="s">
        <v>750</v>
      </c>
      <c r="H9" s="15" t="s">
        <v>985</v>
      </c>
    </row>
    <row r="10" spans="1:8" ht="30" x14ac:dyDescent="0.25">
      <c r="A10" s="23">
        <v>44147.464583333298</v>
      </c>
      <c r="B10" s="15" t="s">
        <v>774</v>
      </c>
      <c r="C10" s="15" t="s">
        <v>693</v>
      </c>
      <c r="D10" s="15" t="s">
        <v>928</v>
      </c>
      <c r="E10" s="15" t="s">
        <v>953</v>
      </c>
      <c r="F10" s="15" t="s">
        <v>775</v>
      </c>
      <c r="G10" s="15" t="s">
        <v>754</v>
      </c>
      <c r="H10" s="15" t="s">
        <v>986</v>
      </c>
    </row>
    <row r="11" spans="1:8" ht="45" x14ac:dyDescent="0.25">
      <c r="A11" s="23">
        <v>44159.627777777801</v>
      </c>
      <c r="B11" s="15" t="s">
        <v>776</v>
      </c>
      <c r="C11" s="15" t="s">
        <v>777</v>
      </c>
      <c r="D11" s="15" t="s">
        <v>932</v>
      </c>
      <c r="E11" s="15" t="s">
        <v>977</v>
      </c>
      <c r="F11" s="15" t="s">
        <v>778</v>
      </c>
      <c r="G11" s="15" t="s">
        <v>750</v>
      </c>
      <c r="H11" s="15" t="s">
        <v>1006</v>
      </c>
    </row>
    <row r="12" spans="1:8" ht="60" x14ac:dyDescent="0.25">
      <c r="A12" s="23">
        <v>44166.46875</v>
      </c>
      <c r="B12" s="15" t="s">
        <v>779</v>
      </c>
      <c r="C12" s="15" t="s">
        <v>699</v>
      </c>
      <c r="D12" s="15" t="s">
        <v>922</v>
      </c>
      <c r="E12" s="15" t="s">
        <v>953</v>
      </c>
      <c r="F12" s="15" t="s">
        <v>780</v>
      </c>
      <c r="G12" s="15" t="s">
        <v>754</v>
      </c>
      <c r="H12" s="15" t="s">
        <v>986</v>
      </c>
    </row>
    <row r="13" spans="1:8" ht="30" x14ac:dyDescent="0.25">
      <c r="A13" s="23">
        <v>44178.791666666701</v>
      </c>
      <c r="B13" s="15" t="s">
        <v>781</v>
      </c>
      <c r="C13" s="15" t="s">
        <v>7</v>
      </c>
      <c r="D13" s="15" t="s">
        <v>927</v>
      </c>
      <c r="E13" s="15" t="s">
        <v>977</v>
      </c>
      <c r="F13" s="15" t="s">
        <v>782</v>
      </c>
      <c r="G13" s="15" t="s">
        <v>755</v>
      </c>
      <c r="H13" s="15" t="s">
        <v>987</v>
      </c>
    </row>
    <row r="14" spans="1:8" ht="30" x14ac:dyDescent="0.25">
      <c r="A14" s="23">
        <v>44194.470833333296</v>
      </c>
      <c r="B14" s="15" t="s">
        <v>783</v>
      </c>
      <c r="C14" s="15" t="s">
        <v>7</v>
      </c>
      <c r="D14" s="15" t="s">
        <v>931</v>
      </c>
      <c r="E14" s="15" t="s">
        <v>977</v>
      </c>
      <c r="F14" s="15" t="s">
        <v>784</v>
      </c>
      <c r="G14" s="15" t="s">
        <v>754</v>
      </c>
      <c r="H14" s="15" t="s">
        <v>1003</v>
      </c>
    </row>
    <row r="15" spans="1:8" ht="30" x14ac:dyDescent="0.25">
      <c r="A15" s="23">
        <v>44201.433333333298</v>
      </c>
      <c r="B15" s="15" t="s">
        <v>785</v>
      </c>
      <c r="C15" s="15" t="s">
        <v>700</v>
      </c>
      <c r="D15" s="15" t="s">
        <v>922</v>
      </c>
      <c r="E15" s="15" t="s">
        <v>953</v>
      </c>
      <c r="F15" s="15" t="s">
        <v>786</v>
      </c>
      <c r="G15" s="15" t="s">
        <v>754</v>
      </c>
      <c r="H15" s="15" t="s">
        <v>986</v>
      </c>
    </row>
    <row r="16" spans="1:8" x14ac:dyDescent="0.25">
      <c r="A16" s="23">
        <v>44208.625</v>
      </c>
      <c r="B16" s="15" t="s">
        <v>787</v>
      </c>
      <c r="C16" s="15" t="s">
        <v>7</v>
      </c>
      <c r="D16" s="15" t="s">
        <v>950</v>
      </c>
      <c r="E16" s="25" t="s">
        <v>1008</v>
      </c>
      <c r="F16" s="15" t="s">
        <v>788</v>
      </c>
      <c r="G16" s="15" t="s">
        <v>750</v>
      </c>
      <c r="H16" s="15" t="s">
        <v>988</v>
      </c>
    </row>
    <row r="17" spans="1:8" x14ac:dyDescent="0.25">
      <c r="A17" s="23">
        <v>44214.708333333299</v>
      </c>
      <c r="B17" s="15" t="s">
        <v>789</v>
      </c>
      <c r="C17" s="15" t="s">
        <v>7</v>
      </c>
      <c r="D17" s="15" t="s">
        <v>937</v>
      </c>
      <c r="E17" s="15" t="s">
        <v>977</v>
      </c>
      <c r="F17" s="15" t="s">
        <v>790</v>
      </c>
      <c r="G17" s="15" t="s">
        <v>750</v>
      </c>
      <c r="H17" s="15" t="s">
        <v>989</v>
      </c>
    </row>
    <row r="18" spans="1:8" x14ac:dyDescent="0.25">
      <c r="A18" s="23">
        <v>44233.717361111099</v>
      </c>
      <c r="B18" s="15" t="s">
        <v>791</v>
      </c>
      <c r="C18" s="15" t="s">
        <v>792</v>
      </c>
      <c r="D18" s="15" t="s">
        <v>937</v>
      </c>
      <c r="E18" s="15" t="s">
        <v>977</v>
      </c>
      <c r="F18" s="15" t="s">
        <v>793</v>
      </c>
      <c r="G18" s="15" t="s">
        <v>754</v>
      </c>
      <c r="H18" s="15" t="s">
        <v>986</v>
      </c>
    </row>
    <row r="19" spans="1:8" ht="120" x14ac:dyDescent="0.25">
      <c r="A19" s="23">
        <v>44235.470138888901</v>
      </c>
      <c r="B19" s="15" t="s">
        <v>794</v>
      </c>
      <c r="C19" s="15" t="s">
        <v>7</v>
      </c>
      <c r="D19" s="15" t="s">
        <v>924</v>
      </c>
      <c r="E19" s="25" t="s">
        <v>1008</v>
      </c>
      <c r="F19" s="15" t="s">
        <v>795</v>
      </c>
      <c r="G19" s="15" t="s">
        <v>750</v>
      </c>
      <c r="H19" s="15" t="s">
        <v>990</v>
      </c>
    </row>
    <row r="20" spans="1:8" ht="30" x14ac:dyDescent="0.25">
      <c r="A20" s="23">
        <v>44235.589583333298</v>
      </c>
      <c r="B20" s="15" t="s">
        <v>796</v>
      </c>
      <c r="C20" s="15" t="s">
        <v>734</v>
      </c>
      <c r="D20" s="15" t="s">
        <v>930</v>
      </c>
      <c r="E20" s="15" t="s">
        <v>953</v>
      </c>
      <c r="F20" s="15" t="s">
        <v>797</v>
      </c>
      <c r="G20" s="15" t="s">
        <v>754</v>
      </c>
      <c r="H20" s="15" t="s">
        <v>986</v>
      </c>
    </row>
    <row r="21" spans="1:8" ht="30" x14ac:dyDescent="0.25">
      <c r="A21" s="23">
        <v>44235.793055555601</v>
      </c>
      <c r="B21" s="15" t="s">
        <v>798</v>
      </c>
      <c r="C21" s="15" t="s">
        <v>7</v>
      </c>
      <c r="D21" s="15" t="s">
        <v>929</v>
      </c>
      <c r="E21" s="15" t="s">
        <v>977</v>
      </c>
      <c r="F21" s="15" t="s">
        <v>799</v>
      </c>
      <c r="G21" s="15" t="s">
        <v>754</v>
      </c>
      <c r="H21" s="15" t="s">
        <v>991</v>
      </c>
    </row>
    <row r="22" spans="1:8" ht="30" x14ac:dyDescent="0.25">
      <c r="A22" s="23">
        <v>44247.762499999997</v>
      </c>
      <c r="B22" s="15" t="s">
        <v>800</v>
      </c>
      <c r="C22" s="15" t="s">
        <v>7</v>
      </c>
      <c r="D22" s="15" t="s">
        <v>925</v>
      </c>
      <c r="E22" s="15" t="s">
        <v>977</v>
      </c>
      <c r="F22" s="15" t="s">
        <v>731</v>
      </c>
      <c r="G22" s="15" t="s">
        <v>750</v>
      </c>
      <c r="H22" s="15" t="s">
        <v>985</v>
      </c>
    </row>
    <row r="23" spans="1:8" ht="30" x14ac:dyDescent="0.25">
      <c r="A23" s="23">
        <v>44250.715972222199</v>
      </c>
      <c r="B23" s="15" t="s">
        <v>801</v>
      </c>
      <c r="C23" s="15" t="s">
        <v>7</v>
      </c>
      <c r="D23" s="15" t="s">
        <v>933</v>
      </c>
      <c r="E23" s="15" t="s">
        <v>977</v>
      </c>
      <c r="F23" s="15" t="s">
        <v>802</v>
      </c>
      <c r="G23" s="15" t="s">
        <v>750</v>
      </c>
      <c r="H23" s="15" t="s">
        <v>985</v>
      </c>
    </row>
    <row r="24" spans="1:8" ht="60" x14ac:dyDescent="0.25">
      <c r="A24" s="23">
        <v>44252.413194444402</v>
      </c>
      <c r="B24" s="15" t="s">
        <v>803</v>
      </c>
      <c r="C24" s="15" t="s">
        <v>7</v>
      </c>
      <c r="D24" s="15" t="s">
        <v>939</v>
      </c>
      <c r="E24" s="15" t="s">
        <v>977</v>
      </c>
      <c r="F24" s="15" t="s">
        <v>804</v>
      </c>
      <c r="G24" s="15" t="s">
        <v>773</v>
      </c>
      <c r="H24" s="15" t="s">
        <v>992</v>
      </c>
    </row>
    <row r="25" spans="1:8" ht="90" x14ac:dyDescent="0.25">
      <c r="A25" s="23">
        <v>44252.534722222197</v>
      </c>
      <c r="B25" s="15" t="s">
        <v>805</v>
      </c>
      <c r="C25" s="15" t="s">
        <v>806</v>
      </c>
      <c r="D25" s="15" t="s">
        <v>933</v>
      </c>
      <c r="E25" s="15" t="s">
        <v>977</v>
      </c>
      <c r="F25" s="15" t="s">
        <v>807</v>
      </c>
      <c r="G25" s="15" t="s">
        <v>750</v>
      </c>
      <c r="H25" s="15" t="s">
        <v>993</v>
      </c>
    </row>
    <row r="26" spans="1:8" ht="60" x14ac:dyDescent="0.25">
      <c r="A26" s="23">
        <v>44252.666666666701</v>
      </c>
      <c r="B26" s="15" t="s">
        <v>808</v>
      </c>
      <c r="C26" s="15" t="s">
        <v>7</v>
      </c>
      <c r="D26" s="15" t="s">
        <v>939</v>
      </c>
      <c r="E26" s="15" t="s">
        <v>752</v>
      </c>
      <c r="F26" s="15" t="s">
        <v>809</v>
      </c>
      <c r="G26" s="15" t="s">
        <v>773</v>
      </c>
      <c r="H26" s="15" t="s">
        <v>992</v>
      </c>
    </row>
    <row r="27" spans="1:8" ht="75" x14ac:dyDescent="0.25">
      <c r="A27" s="23">
        <v>44260.408333333296</v>
      </c>
      <c r="B27" s="15" t="s">
        <v>810</v>
      </c>
      <c r="C27" s="15" t="s">
        <v>7</v>
      </c>
      <c r="D27" s="15" t="s">
        <v>933</v>
      </c>
      <c r="E27" s="15" t="s">
        <v>752</v>
      </c>
      <c r="F27" s="15" t="s">
        <v>761</v>
      </c>
      <c r="G27" s="15" t="s">
        <v>755</v>
      </c>
      <c r="H27" s="15" t="s">
        <v>1000</v>
      </c>
    </row>
    <row r="28" spans="1:8" ht="75" x14ac:dyDescent="0.25">
      <c r="A28" s="23">
        <v>44260.633333333302</v>
      </c>
      <c r="B28" s="15" t="s">
        <v>811</v>
      </c>
      <c r="C28" s="15" t="s">
        <v>7</v>
      </c>
      <c r="D28" s="15" t="s">
        <v>944</v>
      </c>
      <c r="E28" s="25" t="s">
        <v>1008</v>
      </c>
      <c r="F28" s="15" t="s">
        <v>812</v>
      </c>
      <c r="G28" s="15" t="s">
        <v>773</v>
      </c>
      <c r="H28" s="15" t="s">
        <v>994</v>
      </c>
    </row>
    <row r="29" spans="1:8" ht="45" x14ac:dyDescent="0.25">
      <c r="A29" s="23">
        <v>44275.385416666701</v>
      </c>
      <c r="B29" s="15" t="s">
        <v>813</v>
      </c>
      <c r="C29" s="15" t="s">
        <v>7</v>
      </c>
      <c r="D29" s="15" t="s">
        <v>923</v>
      </c>
      <c r="E29" s="14" t="s">
        <v>978</v>
      </c>
      <c r="F29" s="15" t="s">
        <v>814</v>
      </c>
      <c r="G29" s="15" t="s">
        <v>750</v>
      </c>
      <c r="H29" s="15" t="s">
        <v>1004</v>
      </c>
    </row>
    <row r="30" spans="1:8" ht="75" x14ac:dyDescent="0.25">
      <c r="A30" s="23">
        <v>44275.407638888901</v>
      </c>
      <c r="B30" s="15" t="s">
        <v>815</v>
      </c>
      <c r="C30" s="15" t="s">
        <v>7</v>
      </c>
      <c r="D30" s="15" t="s">
        <v>923</v>
      </c>
      <c r="E30" s="14" t="s">
        <v>978</v>
      </c>
      <c r="F30" s="15" t="s">
        <v>816</v>
      </c>
      <c r="G30" s="15" t="s">
        <v>750</v>
      </c>
      <c r="H30" s="15" t="s">
        <v>1005</v>
      </c>
    </row>
    <row r="31" spans="1:8" ht="60" x14ac:dyDescent="0.25">
      <c r="A31" s="23">
        <v>44285.393750000003</v>
      </c>
      <c r="B31" s="15" t="s">
        <v>817</v>
      </c>
      <c r="C31" s="15" t="s">
        <v>818</v>
      </c>
      <c r="D31" s="15" t="s">
        <v>949</v>
      </c>
      <c r="E31" s="14" t="s">
        <v>977</v>
      </c>
      <c r="F31" s="15" t="s">
        <v>819</v>
      </c>
      <c r="G31" s="15" t="s">
        <v>773</v>
      </c>
      <c r="H31" s="15" t="s">
        <v>992</v>
      </c>
    </row>
    <row r="32" spans="1:8" ht="60" x14ac:dyDescent="0.25">
      <c r="A32" s="23">
        <v>44299.617361111101</v>
      </c>
      <c r="B32" s="15" t="s">
        <v>820</v>
      </c>
      <c r="C32" s="15" t="s">
        <v>821</v>
      </c>
      <c r="D32" s="15" t="s">
        <v>943</v>
      </c>
      <c r="E32" s="14" t="s">
        <v>977</v>
      </c>
      <c r="F32" s="15" t="s">
        <v>822</v>
      </c>
      <c r="G32" s="15" t="s">
        <v>750</v>
      </c>
      <c r="H32" s="15" t="s">
        <v>1007</v>
      </c>
    </row>
    <row r="33" spans="1:8" ht="60" x14ac:dyDescent="0.25">
      <c r="A33" s="23">
        <v>44308.620138888902</v>
      </c>
      <c r="B33" s="15" t="s">
        <v>823</v>
      </c>
      <c r="C33" s="15" t="s">
        <v>7</v>
      </c>
      <c r="D33" s="15" t="s">
        <v>945</v>
      </c>
      <c r="E33" s="15" t="s">
        <v>756</v>
      </c>
      <c r="F33" s="15" t="s">
        <v>824</v>
      </c>
      <c r="G33" s="15" t="s">
        <v>755</v>
      </c>
      <c r="H33" s="15" t="s">
        <v>995</v>
      </c>
    </row>
    <row r="34" spans="1:8" ht="30" x14ac:dyDescent="0.25">
      <c r="A34" s="23">
        <v>44315.416666666701</v>
      </c>
      <c r="B34" s="15" t="s">
        <v>825</v>
      </c>
      <c r="C34" s="15" t="s">
        <v>951</v>
      </c>
      <c r="D34" s="15" t="s">
        <v>935</v>
      </c>
      <c r="E34" s="14" t="s">
        <v>977</v>
      </c>
      <c r="F34" s="15" t="s">
        <v>826</v>
      </c>
      <c r="G34" s="15" t="s">
        <v>750</v>
      </c>
      <c r="H34" s="15" t="s">
        <v>996</v>
      </c>
    </row>
    <row r="35" spans="1:8" ht="75" x14ac:dyDescent="0.25">
      <c r="A35" s="23">
        <v>44336.547222222202</v>
      </c>
      <c r="B35" s="15" t="s">
        <v>827</v>
      </c>
      <c r="C35" s="15" t="s">
        <v>7</v>
      </c>
      <c r="D35" s="15" t="s">
        <v>942</v>
      </c>
      <c r="E35" s="15" t="s">
        <v>749</v>
      </c>
      <c r="F35" s="15" t="s">
        <v>828</v>
      </c>
      <c r="G35" s="15" t="s">
        <v>750</v>
      </c>
      <c r="H35" s="15" t="s">
        <v>997</v>
      </c>
    </row>
    <row r="36" spans="1:8" ht="30" x14ac:dyDescent="0.25">
      <c r="A36" s="23">
        <v>44361.581250000003</v>
      </c>
      <c r="B36" s="15" t="s">
        <v>748</v>
      </c>
      <c r="C36" s="15" t="s">
        <v>279</v>
      </c>
      <c r="D36" s="15" t="s">
        <v>832</v>
      </c>
      <c r="E36" s="15" t="s">
        <v>749</v>
      </c>
      <c r="F36" s="26" t="s">
        <v>979</v>
      </c>
      <c r="G36" s="15" t="s">
        <v>750</v>
      </c>
      <c r="H36" s="15" t="s">
        <v>998</v>
      </c>
    </row>
    <row r="37" spans="1:8" ht="45" x14ac:dyDescent="0.25">
      <c r="A37" s="23">
        <v>44370.877777777801</v>
      </c>
      <c r="B37" s="15" t="s">
        <v>829</v>
      </c>
      <c r="C37" s="15" t="s">
        <v>830</v>
      </c>
      <c r="D37" s="15" t="s">
        <v>926</v>
      </c>
      <c r="E37" s="14" t="s">
        <v>977</v>
      </c>
      <c r="F37" s="15" t="s">
        <v>831</v>
      </c>
      <c r="G37" s="15" t="s">
        <v>750</v>
      </c>
      <c r="H37" s="15" t="s">
        <v>999</v>
      </c>
    </row>
  </sheetData>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 of Enforcement Data</vt:lpstr>
      <vt:lpstr>Facilities</vt:lpstr>
      <vt:lpstr>Inspections</vt:lpstr>
      <vt:lpstr>Violations</vt:lpstr>
      <vt:lpstr>Complaints</vt:lpstr>
      <vt:lpstr>Complaints!Print_Titles</vt:lpstr>
      <vt:lpstr>Facilities!Print_Titles</vt:lpstr>
      <vt:lpstr>Inspections!Print_Titles</vt:lpstr>
      <vt:lpstr>Violations!Print_Titles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Lawler</dc:creator>
  <cp:lastModifiedBy>District</cp:lastModifiedBy>
  <cp:lastPrinted>2021-09-21T21:02:58Z</cp:lastPrinted>
  <dcterms:created xsi:type="dcterms:W3CDTF">2021-08-11T08:31:19Z</dcterms:created>
  <dcterms:modified xsi:type="dcterms:W3CDTF">2021-11-23T19:37:57Z</dcterms:modified>
</cp:coreProperties>
</file>